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dudek\Documents\Projekty\WEB\Veřejné zakázky\Datové rozvody v budově ředitelství\"/>
    </mc:Choice>
  </mc:AlternateContent>
  <bookViews>
    <workbookView xWindow="0" yWindow="0" windowWidth="30720" windowHeight="13710"/>
  </bookViews>
  <sheets>
    <sheet name="Výkaz výměr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0" i="1" l="1"/>
  <c r="E49" i="1"/>
  <c r="E48" i="1"/>
  <c r="E47" i="1"/>
  <c r="E46" i="1"/>
  <c r="E45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54" i="1"/>
  <c r="E55" i="1" l="1"/>
</calcChain>
</file>

<file path=xl/sharedStrings.xml><?xml version="1.0" encoding="utf-8"?>
<sst xmlns="http://schemas.openxmlformats.org/spreadsheetml/2006/main" count="147" uniqueCount="59">
  <si>
    <t>Výkaz výměr pro datové rozvody</t>
  </si>
  <si>
    <t>Položka</t>
  </si>
  <si>
    <t>Počet mj.</t>
  </si>
  <si>
    <t>Mj</t>
  </si>
  <si>
    <t>Cena celkem</t>
  </si>
  <si>
    <t>ks</t>
  </si>
  <si>
    <t>Panduit patch panel 48 portů</t>
  </si>
  <si>
    <t>Panduit patch panel 24 portů</t>
  </si>
  <si>
    <t>Panduit datová dvojzásuvka bílá na zeď</t>
  </si>
  <si>
    <t>Panduit mini-Jack RJ45 Cat 6 FTP bílý do zásuvky</t>
  </si>
  <si>
    <t>Panduit mini-Jack RJ45 Cat 6 FTP černý do patch panelu</t>
  </si>
  <si>
    <t>Panduit záslepka do patch panelu černá</t>
  </si>
  <si>
    <t>19" panel vyvazovací 1U jednostranný</t>
  </si>
  <si>
    <t>19" panel vyvazovací 2U jednostranný</t>
  </si>
  <si>
    <t>19" napájecí lišta 9x230V, bez vypínače, 1U do UPS s konektorem C20, délka kabelu 3m</t>
  </si>
  <si>
    <t>19" police hloubka 350mm</t>
  </si>
  <si>
    <t>Patch cord Cat6 FTP šedý 1m</t>
  </si>
  <si>
    <t>Patch cord Cat6 FTP šedý 2m</t>
  </si>
  <si>
    <t>Patch cord Cat6 FTP šedý 3m</t>
  </si>
  <si>
    <t>Kabel UTP Cat6 FTP</t>
  </si>
  <si>
    <t>m</t>
  </si>
  <si>
    <t>Kopos parapetní kanál 170/70, včetně víka</t>
  </si>
  <si>
    <t>Kopos 8442 spojovací kryt</t>
  </si>
  <si>
    <t>Kopos parapetní kanál 110/70, včetně víka</t>
  </si>
  <si>
    <t>Kopos 8452 spojovací kryt</t>
  </si>
  <si>
    <t>Příslušenství pro parapetní kanály Kopos</t>
  </si>
  <si>
    <t>kpl</t>
  </si>
  <si>
    <t>Lišta LHD 60x40</t>
  </si>
  <si>
    <t>Lišta LHD 40x40</t>
  </si>
  <si>
    <t>Lišta LHD 40x20</t>
  </si>
  <si>
    <t>Optický kabel 24 vl. SM 9/125 universální</t>
  </si>
  <si>
    <t>Optická kazeta KO1 pro 12 až 24 svarů včetně víka</t>
  </si>
  <si>
    <t>Víko pro optickou kazetu KO3</t>
  </si>
  <si>
    <t>Ochrana svaru</t>
  </si>
  <si>
    <t>Optický adaptér SM SC- SC simplex</t>
  </si>
  <si>
    <t>Šroub samořezný M2.2x6,5 pro upevnění optických adaptérů</t>
  </si>
  <si>
    <t>Pigtail SM 9/125 2m, těsná ochrana</t>
  </si>
  <si>
    <t>Držák ochrany svaru</t>
  </si>
  <si>
    <t>Optický patch cord SM 9/125 2m SC-LC</t>
  </si>
  <si>
    <t>Jistič 16A/B</t>
  </si>
  <si>
    <t>CYKY 3x 2,5</t>
  </si>
  <si>
    <t>CYA 4zž</t>
  </si>
  <si>
    <t>Zásuvka 230V montáž na zeď</t>
  </si>
  <si>
    <t>Krabice Acidur</t>
  </si>
  <si>
    <t>Drobný montážní materiál</t>
  </si>
  <si>
    <t>INSTALACE</t>
  </si>
  <si>
    <t>Instalace, zakončení, měření, popis</t>
  </si>
  <si>
    <t>Konfigurace, nastavení, oživení, testování</t>
  </si>
  <si>
    <t>Průrazy včetně zapravení</t>
  </si>
  <si>
    <t>Dokumentace skutečného provedení</t>
  </si>
  <si>
    <t>Elektrorevize včetně vystavení revizní zprávy</t>
  </si>
  <si>
    <t>Náklady spojené s přepravou</t>
  </si>
  <si>
    <t xml:space="preserve"> </t>
  </si>
  <si>
    <t>[DOPLNÍ ÚČASTNÍK]</t>
  </si>
  <si>
    <t>Cena/mj. v Kč</t>
  </si>
  <si>
    <t>Cena v Kč bez DPH</t>
  </si>
  <si>
    <t>Cena v Kč s DPH</t>
  </si>
  <si>
    <t>Optická vana výsuvná pro 72SC spojek</t>
  </si>
  <si>
    <t>Optická vana výsuvná pro 24SC spojek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</si>
</sst>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b/>
      <u/>
      <sz val="14"/>
      <name val="Arial CE"/>
      <charset val="238"/>
    </font>
    <font>
      <b/>
      <sz val="10"/>
      <name val="Arial CE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44" fontId="0" fillId="0" borderId="5" xfId="0" applyNumberFormat="1" applyBorder="1"/>
    <xf numFmtId="44" fontId="0" fillId="0" borderId="6" xfId="0" applyNumberFormat="1" applyBorder="1"/>
    <xf numFmtId="0" fontId="0" fillId="0" borderId="7" xfId="0" applyBorder="1"/>
    <xf numFmtId="0" fontId="0" fillId="0" borderId="8" xfId="0" applyBorder="1"/>
    <xf numFmtId="44" fontId="0" fillId="0" borderId="9" xfId="0" applyNumberFormat="1" applyBorder="1"/>
    <xf numFmtId="0" fontId="0" fillId="0" borderId="7" xfId="0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/>
    <xf numFmtId="44" fontId="0" fillId="0" borderId="12" xfId="0" applyNumberFormat="1" applyBorder="1"/>
    <xf numFmtId="0" fontId="0" fillId="0" borderId="0" xfId="0" applyAlignment="1">
      <alignment wrapText="1"/>
    </xf>
    <xf numFmtId="44" fontId="0" fillId="0" borderId="0" xfId="0" applyNumberFormat="1"/>
    <xf numFmtId="44" fontId="2" fillId="0" borderId="0" xfId="0" applyNumberFormat="1" applyFont="1"/>
    <xf numFmtId="0" fontId="0" fillId="0" borderId="0" xfId="0" applyBorder="1" applyAlignment="1">
      <alignment wrapText="1"/>
    </xf>
    <xf numFmtId="0" fontId="0" fillId="0" borderId="0" xfId="0" applyBorder="1"/>
    <xf numFmtId="44" fontId="0" fillId="0" borderId="0" xfId="0" applyNumberFormat="1" applyBorder="1"/>
    <xf numFmtId="44" fontId="3" fillId="2" borderId="8" xfId="0" applyNumberFormat="1" applyFont="1" applyFill="1" applyBorder="1"/>
    <xf numFmtId="0" fontId="0" fillId="0" borderId="0" xfId="0" applyFill="1"/>
    <xf numFmtId="0" fontId="1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69"/>
  <sheetViews>
    <sheetView tabSelected="1" workbookViewId="0">
      <selection activeCell="A4" sqref="A4:XFD4"/>
    </sheetView>
  </sheetViews>
  <sheetFormatPr defaultRowHeight="15" x14ac:dyDescent="0.25"/>
  <cols>
    <col min="1" max="1" width="54.140625" customWidth="1"/>
    <col min="3" max="3" width="3.42578125" bestFit="1" customWidth="1"/>
    <col min="4" max="4" width="21.42578125" customWidth="1"/>
    <col min="5" max="5" width="12.85546875" customWidth="1"/>
    <col min="257" max="257" width="54.140625" customWidth="1"/>
    <col min="259" max="259" width="3.42578125" bestFit="1" customWidth="1"/>
    <col min="260" max="260" width="9.5703125" bestFit="1" customWidth="1"/>
    <col min="261" max="261" width="12.85546875" bestFit="1" customWidth="1"/>
    <col min="513" max="513" width="54.140625" customWidth="1"/>
    <col min="515" max="515" width="3.42578125" bestFit="1" customWidth="1"/>
    <col min="516" max="516" width="9.5703125" bestFit="1" customWidth="1"/>
    <col min="517" max="517" width="12.85546875" bestFit="1" customWidth="1"/>
    <col min="769" max="769" width="54.140625" customWidth="1"/>
    <col min="771" max="771" width="3.42578125" bestFit="1" customWidth="1"/>
    <col min="772" max="772" width="9.5703125" bestFit="1" customWidth="1"/>
    <col min="773" max="773" width="12.85546875" bestFit="1" customWidth="1"/>
    <col min="1025" max="1025" width="54.140625" customWidth="1"/>
    <col min="1027" max="1027" width="3.42578125" bestFit="1" customWidth="1"/>
    <col min="1028" max="1028" width="9.5703125" bestFit="1" customWidth="1"/>
    <col min="1029" max="1029" width="12.85546875" bestFit="1" customWidth="1"/>
    <col min="1281" max="1281" width="54.140625" customWidth="1"/>
    <col min="1283" max="1283" width="3.42578125" bestFit="1" customWidth="1"/>
    <col min="1284" max="1284" width="9.5703125" bestFit="1" customWidth="1"/>
    <col min="1285" max="1285" width="12.85546875" bestFit="1" customWidth="1"/>
    <col min="1537" max="1537" width="54.140625" customWidth="1"/>
    <col min="1539" max="1539" width="3.42578125" bestFit="1" customWidth="1"/>
    <col min="1540" max="1540" width="9.5703125" bestFit="1" customWidth="1"/>
    <col min="1541" max="1541" width="12.85546875" bestFit="1" customWidth="1"/>
    <col min="1793" max="1793" width="54.140625" customWidth="1"/>
    <col min="1795" max="1795" width="3.42578125" bestFit="1" customWidth="1"/>
    <col min="1796" max="1796" width="9.5703125" bestFit="1" customWidth="1"/>
    <col min="1797" max="1797" width="12.85546875" bestFit="1" customWidth="1"/>
    <col min="2049" max="2049" width="54.140625" customWidth="1"/>
    <col min="2051" max="2051" width="3.42578125" bestFit="1" customWidth="1"/>
    <col min="2052" max="2052" width="9.5703125" bestFit="1" customWidth="1"/>
    <col min="2053" max="2053" width="12.85546875" bestFit="1" customWidth="1"/>
    <col min="2305" max="2305" width="54.140625" customWidth="1"/>
    <col min="2307" max="2307" width="3.42578125" bestFit="1" customWidth="1"/>
    <col min="2308" max="2308" width="9.5703125" bestFit="1" customWidth="1"/>
    <col min="2309" max="2309" width="12.85546875" bestFit="1" customWidth="1"/>
    <col min="2561" max="2561" width="54.140625" customWidth="1"/>
    <col min="2563" max="2563" width="3.42578125" bestFit="1" customWidth="1"/>
    <col min="2564" max="2564" width="9.5703125" bestFit="1" customWidth="1"/>
    <col min="2565" max="2565" width="12.85546875" bestFit="1" customWidth="1"/>
    <col min="2817" max="2817" width="54.140625" customWidth="1"/>
    <col min="2819" max="2819" width="3.42578125" bestFit="1" customWidth="1"/>
    <col min="2820" max="2820" width="9.5703125" bestFit="1" customWidth="1"/>
    <col min="2821" max="2821" width="12.85546875" bestFit="1" customWidth="1"/>
    <col min="3073" max="3073" width="54.140625" customWidth="1"/>
    <col min="3075" max="3075" width="3.42578125" bestFit="1" customWidth="1"/>
    <col min="3076" max="3076" width="9.5703125" bestFit="1" customWidth="1"/>
    <col min="3077" max="3077" width="12.85546875" bestFit="1" customWidth="1"/>
    <col min="3329" max="3329" width="54.140625" customWidth="1"/>
    <col min="3331" max="3331" width="3.42578125" bestFit="1" customWidth="1"/>
    <col min="3332" max="3332" width="9.5703125" bestFit="1" customWidth="1"/>
    <col min="3333" max="3333" width="12.85546875" bestFit="1" customWidth="1"/>
    <col min="3585" max="3585" width="54.140625" customWidth="1"/>
    <col min="3587" max="3587" width="3.42578125" bestFit="1" customWidth="1"/>
    <col min="3588" max="3588" width="9.5703125" bestFit="1" customWidth="1"/>
    <col min="3589" max="3589" width="12.85546875" bestFit="1" customWidth="1"/>
    <col min="3841" max="3841" width="54.140625" customWidth="1"/>
    <col min="3843" max="3843" width="3.42578125" bestFit="1" customWidth="1"/>
    <col min="3844" max="3844" width="9.5703125" bestFit="1" customWidth="1"/>
    <col min="3845" max="3845" width="12.85546875" bestFit="1" customWidth="1"/>
    <col min="4097" max="4097" width="54.140625" customWidth="1"/>
    <col min="4099" max="4099" width="3.42578125" bestFit="1" customWidth="1"/>
    <col min="4100" max="4100" width="9.5703125" bestFit="1" customWidth="1"/>
    <col min="4101" max="4101" width="12.85546875" bestFit="1" customWidth="1"/>
    <col min="4353" max="4353" width="54.140625" customWidth="1"/>
    <col min="4355" max="4355" width="3.42578125" bestFit="1" customWidth="1"/>
    <col min="4356" max="4356" width="9.5703125" bestFit="1" customWidth="1"/>
    <col min="4357" max="4357" width="12.85546875" bestFit="1" customWidth="1"/>
    <col min="4609" max="4609" width="54.140625" customWidth="1"/>
    <col min="4611" max="4611" width="3.42578125" bestFit="1" customWidth="1"/>
    <col min="4612" max="4612" width="9.5703125" bestFit="1" customWidth="1"/>
    <col min="4613" max="4613" width="12.85546875" bestFit="1" customWidth="1"/>
    <col min="4865" max="4865" width="54.140625" customWidth="1"/>
    <col min="4867" max="4867" width="3.42578125" bestFit="1" customWidth="1"/>
    <col min="4868" max="4868" width="9.5703125" bestFit="1" customWidth="1"/>
    <col min="4869" max="4869" width="12.85546875" bestFit="1" customWidth="1"/>
    <col min="5121" max="5121" width="54.140625" customWidth="1"/>
    <col min="5123" max="5123" width="3.42578125" bestFit="1" customWidth="1"/>
    <col min="5124" max="5124" width="9.5703125" bestFit="1" customWidth="1"/>
    <col min="5125" max="5125" width="12.85546875" bestFit="1" customWidth="1"/>
    <col min="5377" max="5377" width="54.140625" customWidth="1"/>
    <col min="5379" max="5379" width="3.42578125" bestFit="1" customWidth="1"/>
    <col min="5380" max="5380" width="9.5703125" bestFit="1" customWidth="1"/>
    <col min="5381" max="5381" width="12.85546875" bestFit="1" customWidth="1"/>
    <col min="5633" max="5633" width="54.140625" customWidth="1"/>
    <col min="5635" max="5635" width="3.42578125" bestFit="1" customWidth="1"/>
    <col min="5636" max="5636" width="9.5703125" bestFit="1" customWidth="1"/>
    <col min="5637" max="5637" width="12.85546875" bestFit="1" customWidth="1"/>
    <col min="5889" max="5889" width="54.140625" customWidth="1"/>
    <col min="5891" max="5891" width="3.42578125" bestFit="1" customWidth="1"/>
    <col min="5892" max="5892" width="9.5703125" bestFit="1" customWidth="1"/>
    <col min="5893" max="5893" width="12.85546875" bestFit="1" customWidth="1"/>
    <col min="6145" max="6145" width="54.140625" customWidth="1"/>
    <col min="6147" max="6147" width="3.42578125" bestFit="1" customWidth="1"/>
    <col min="6148" max="6148" width="9.5703125" bestFit="1" customWidth="1"/>
    <col min="6149" max="6149" width="12.85546875" bestFit="1" customWidth="1"/>
    <col min="6401" max="6401" width="54.140625" customWidth="1"/>
    <col min="6403" max="6403" width="3.42578125" bestFit="1" customWidth="1"/>
    <col min="6404" max="6404" width="9.5703125" bestFit="1" customWidth="1"/>
    <col min="6405" max="6405" width="12.85546875" bestFit="1" customWidth="1"/>
    <col min="6657" max="6657" width="54.140625" customWidth="1"/>
    <col min="6659" max="6659" width="3.42578125" bestFit="1" customWidth="1"/>
    <col min="6660" max="6660" width="9.5703125" bestFit="1" customWidth="1"/>
    <col min="6661" max="6661" width="12.85546875" bestFit="1" customWidth="1"/>
    <col min="6913" max="6913" width="54.140625" customWidth="1"/>
    <col min="6915" max="6915" width="3.42578125" bestFit="1" customWidth="1"/>
    <col min="6916" max="6916" width="9.5703125" bestFit="1" customWidth="1"/>
    <col min="6917" max="6917" width="12.85546875" bestFit="1" customWidth="1"/>
    <col min="7169" max="7169" width="54.140625" customWidth="1"/>
    <col min="7171" max="7171" width="3.42578125" bestFit="1" customWidth="1"/>
    <col min="7172" max="7172" width="9.5703125" bestFit="1" customWidth="1"/>
    <col min="7173" max="7173" width="12.85546875" bestFit="1" customWidth="1"/>
    <col min="7425" max="7425" width="54.140625" customWidth="1"/>
    <col min="7427" max="7427" width="3.42578125" bestFit="1" customWidth="1"/>
    <col min="7428" max="7428" width="9.5703125" bestFit="1" customWidth="1"/>
    <col min="7429" max="7429" width="12.85546875" bestFit="1" customWidth="1"/>
    <col min="7681" max="7681" width="54.140625" customWidth="1"/>
    <col min="7683" max="7683" width="3.42578125" bestFit="1" customWidth="1"/>
    <col min="7684" max="7684" width="9.5703125" bestFit="1" customWidth="1"/>
    <col min="7685" max="7685" width="12.85546875" bestFit="1" customWidth="1"/>
    <col min="7937" max="7937" width="54.140625" customWidth="1"/>
    <col min="7939" max="7939" width="3.42578125" bestFit="1" customWidth="1"/>
    <col min="7940" max="7940" width="9.5703125" bestFit="1" customWidth="1"/>
    <col min="7941" max="7941" width="12.85546875" bestFit="1" customWidth="1"/>
    <col min="8193" max="8193" width="54.140625" customWidth="1"/>
    <col min="8195" max="8195" width="3.42578125" bestFit="1" customWidth="1"/>
    <col min="8196" max="8196" width="9.5703125" bestFit="1" customWidth="1"/>
    <col min="8197" max="8197" width="12.85546875" bestFit="1" customWidth="1"/>
    <col min="8449" max="8449" width="54.140625" customWidth="1"/>
    <col min="8451" max="8451" width="3.42578125" bestFit="1" customWidth="1"/>
    <col min="8452" max="8452" width="9.5703125" bestFit="1" customWidth="1"/>
    <col min="8453" max="8453" width="12.85546875" bestFit="1" customWidth="1"/>
    <col min="8705" max="8705" width="54.140625" customWidth="1"/>
    <col min="8707" max="8707" width="3.42578125" bestFit="1" customWidth="1"/>
    <col min="8708" max="8708" width="9.5703125" bestFit="1" customWidth="1"/>
    <col min="8709" max="8709" width="12.85546875" bestFit="1" customWidth="1"/>
    <col min="8961" max="8961" width="54.140625" customWidth="1"/>
    <col min="8963" max="8963" width="3.42578125" bestFit="1" customWidth="1"/>
    <col min="8964" max="8964" width="9.5703125" bestFit="1" customWidth="1"/>
    <col min="8965" max="8965" width="12.85546875" bestFit="1" customWidth="1"/>
    <col min="9217" max="9217" width="54.140625" customWidth="1"/>
    <col min="9219" max="9219" width="3.42578125" bestFit="1" customWidth="1"/>
    <col min="9220" max="9220" width="9.5703125" bestFit="1" customWidth="1"/>
    <col min="9221" max="9221" width="12.85546875" bestFit="1" customWidth="1"/>
    <col min="9473" max="9473" width="54.140625" customWidth="1"/>
    <col min="9475" max="9475" width="3.42578125" bestFit="1" customWidth="1"/>
    <col min="9476" max="9476" width="9.5703125" bestFit="1" customWidth="1"/>
    <col min="9477" max="9477" width="12.85546875" bestFit="1" customWidth="1"/>
    <col min="9729" max="9729" width="54.140625" customWidth="1"/>
    <col min="9731" max="9731" width="3.42578125" bestFit="1" customWidth="1"/>
    <col min="9732" max="9732" width="9.5703125" bestFit="1" customWidth="1"/>
    <col min="9733" max="9733" width="12.85546875" bestFit="1" customWidth="1"/>
    <col min="9985" max="9985" width="54.140625" customWidth="1"/>
    <col min="9987" max="9987" width="3.42578125" bestFit="1" customWidth="1"/>
    <col min="9988" max="9988" width="9.5703125" bestFit="1" customWidth="1"/>
    <col min="9989" max="9989" width="12.85546875" bestFit="1" customWidth="1"/>
    <col min="10241" max="10241" width="54.140625" customWidth="1"/>
    <col min="10243" max="10243" width="3.42578125" bestFit="1" customWidth="1"/>
    <col min="10244" max="10244" width="9.5703125" bestFit="1" customWidth="1"/>
    <col min="10245" max="10245" width="12.85546875" bestFit="1" customWidth="1"/>
    <col min="10497" max="10497" width="54.140625" customWidth="1"/>
    <col min="10499" max="10499" width="3.42578125" bestFit="1" customWidth="1"/>
    <col min="10500" max="10500" width="9.5703125" bestFit="1" customWidth="1"/>
    <col min="10501" max="10501" width="12.85546875" bestFit="1" customWidth="1"/>
    <col min="10753" max="10753" width="54.140625" customWidth="1"/>
    <col min="10755" max="10755" width="3.42578125" bestFit="1" customWidth="1"/>
    <col min="10756" max="10756" width="9.5703125" bestFit="1" customWidth="1"/>
    <col min="10757" max="10757" width="12.85546875" bestFit="1" customWidth="1"/>
    <col min="11009" max="11009" width="54.140625" customWidth="1"/>
    <col min="11011" max="11011" width="3.42578125" bestFit="1" customWidth="1"/>
    <col min="11012" max="11012" width="9.5703125" bestFit="1" customWidth="1"/>
    <col min="11013" max="11013" width="12.85546875" bestFit="1" customWidth="1"/>
    <col min="11265" max="11265" width="54.140625" customWidth="1"/>
    <col min="11267" max="11267" width="3.42578125" bestFit="1" customWidth="1"/>
    <col min="11268" max="11268" width="9.5703125" bestFit="1" customWidth="1"/>
    <col min="11269" max="11269" width="12.85546875" bestFit="1" customWidth="1"/>
    <col min="11521" max="11521" width="54.140625" customWidth="1"/>
    <col min="11523" max="11523" width="3.42578125" bestFit="1" customWidth="1"/>
    <col min="11524" max="11524" width="9.5703125" bestFit="1" customWidth="1"/>
    <col min="11525" max="11525" width="12.85546875" bestFit="1" customWidth="1"/>
    <col min="11777" max="11777" width="54.140625" customWidth="1"/>
    <col min="11779" max="11779" width="3.42578125" bestFit="1" customWidth="1"/>
    <col min="11780" max="11780" width="9.5703125" bestFit="1" customWidth="1"/>
    <col min="11781" max="11781" width="12.85546875" bestFit="1" customWidth="1"/>
    <col min="12033" max="12033" width="54.140625" customWidth="1"/>
    <col min="12035" max="12035" width="3.42578125" bestFit="1" customWidth="1"/>
    <col min="12036" max="12036" width="9.5703125" bestFit="1" customWidth="1"/>
    <col min="12037" max="12037" width="12.85546875" bestFit="1" customWidth="1"/>
    <col min="12289" max="12289" width="54.140625" customWidth="1"/>
    <col min="12291" max="12291" width="3.42578125" bestFit="1" customWidth="1"/>
    <col min="12292" max="12292" width="9.5703125" bestFit="1" customWidth="1"/>
    <col min="12293" max="12293" width="12.85546875" bestFit="1" customWidth="1"/>
    <col min="12545" max="12545" width="54.140625" customWidth="1"/>
    <col min="12547" max="12547" width="3.42578125" bestFit="1" customWidth="1"/>
    <col min="12548" max="12548" width="9.5703125" bestFit="1" customWidth="1"/>
    <col min="12549" max="12549" width="12.85546875" bestFit="1" customWidth="1"/>
    <col min="12801" max="12801" width="54.140625" customWidth="1"/>
    <col min="12803" max="12803" width="3.42578125" bestFit="1" customWidth="1"/>
    <col min="12804" max="12804" width="9.5703125" bestFit="1" customWidth="1"/>
    <col min="12805" max="12805" width="12.85546875" bestFit="1" customWidth="1"/>
    <col min="13057" max="13057" width="54.140625" customWidth="1"/>
    <col min="13059" max="13059" width="3.42578125" bestFit="1" customWidth="1"/>
    <col min="13060" max="13060" width="9.5703125" bestFit="1" customWidth="1"/>
    <col min="13061" max="13061" width="12.85546875" bestFit="1" customWidth="1"/>
    <col min="13313" max="13313" width="54.140625" customWidth="1"/>
    <col min="13315" max="13315" width="3.42578125" bestFit="1" customWidth="1"/>
    <col min="13316" max="13316" width="9.5703125" bestFit="1" customWidth="1"/>
    <col min="13317" max="13317" width="12.85546875" bestFit="1" customWidth="1"/>
    <col min="13569" max="13569" width="54.140625" customWidth="1"/>
    <col min="13571" max="13571" width="3.42578125" bestFit="1" customWidth="1"/>
    <col min="13572" max="13572" width="9.5703125" bestFit="1" customWidth="1"/>
    <col min="13573" max="13573" width="12.85546875" bestFit="1" customWidth="1"/>
    <col min="13825" max="13825" width="54.140625" customWidth="1"/>
    <col min="13827" max="13827" width="3.42578125" bestFit="1" customWidth="1"/>
    <col min="13828" max="13828" width="9.5703125" bestFit="1" customWidth="1"/>
    <col min="13829" max="13829" width="12.85546875" bestFit="1" customWidth="1"/>
    <col min="14081" max="14081" width="54.140625" customWidth="1"/>
    <col min="14083" max="14083" width="3.42578125" bestFit="1" customWidth="1"/>
    <col min="14084" max="14084" width="9.5703125" bestFit="1" customWidth="1"/>
    <col min="14085" max="14085" width="12.85546875" bestFit="1" customWidth="1"/>
    <col min="14337" max="14337" width="54.140625" customWidth="1"/>
    <col min="14339" max="14339" width="3.42578125" bestFit="1" customWidth="1"/>
    <col min="14340" max="14340" width="9.5703125" bestFit="1" customWidth="1"/>
    <col min="14341" max="14341" width="12.85546875" bestFit="1" customWidth="1"/>
    <col min="14593" max="14593" width="54.140625" customWidth="1"/>
    <col min="14595" max="14595" width="3.42578125" bestFit="1" customWidth="1"/>
    <col min="14596" max="14596" width="9.5703125" bestFit="1" customWidth="1"/>
    <col min="14597" max="14597" width="12.85546875" bestFit="1" customWidth="1"/>
    <col min="14849" max="14849" width="54.140625" customWidth="1"/>
    <col min="14851" max="14851" width="3.42578125" bestFit="1" customWidth="1"/>
    <col min="14852" max="14852" width="9.5703125" bestFit="1" customWidth="1"/>
    <col min="14853" max="14853" width="12.85546875" bestFit="1" customWidth="1"/>
    <col min="15105" max="15105" width="54.140625" customWidth="1"/>
    <col min="15107" max="15107" width="3.42578125" bestFit="1" customWidth="1"/>
    <col min="15108" max="15108" width="9.5703125" bestFit="1" customWidth="1"/>
    <col min="15109" max="15109" width="12.85546875" bestFit="1" customWidth="1"/>
    <col min="15361" max="15361" width="54.140625" customWidth="1"/>
    <col min="15363" max="15363" width="3.42578125" bestFit="1" customWidth="1"/>
    <col min="15364" max="15364" width="9.5703125" bestFit="1" customWidth="1"/>
    <col min="15365" max="15365" width="12.85546875" bestFit="1" customWidth="1"/>
    <col min="15617" max="15617" width="54.140625" customWidth="1"/>
    <col min="15619" max="15619" width="3.42578125" bestFit="1" customWidth="1"/>
    <col min="15620" max="15620" width="9.5703125" bestFit="1" customWidth="1"/>
    <col min="15621" max="15621" width="12.85546875" bestFit="1" customWidth="1"/>
    <col min="15873" max="15873" width="54.140625" customWidth="1"/>
    <col min="15875" max="15875" width="3.42578125" bestFit="1" customWidth="1"/>
    <col min="15876" max="15876" width="9.5703125" bestFit="1" customWidth="1"/>
    <col min="15877" max="15877" width="12.85546875" bestFit="1" customWidth="1"/>
    <col min="16129" max="16129" width="54.140625" customWidth="1"/>
    <col min="16131" max="16131" width="3.42578125" bestFit="1" customWidth="1"/>
    <col min="16132" max="16132" width="9.5703125" bestFit="1" customWidth="1"/>
    <col min="16133" max="16133" width="12.85546875" bestFit="1" customWidth="1"/>
  </cols>
  <sheetData>
    <row r="1" spans="1:6" ht="30.75" customHeight="1" thickBot="1" x14ac:dyDescent="0.3">
      <c r="A1" s="24" t="s">
        <v>0</v>
      </c>
      <c r="B1" s="24"/>
      <c r="C1" s="24"/>
      <c r="D1" s="24"/>
      <c r="E1" s="24"/>
    </row>
    <row r="2" spans="1:6" ht="15.75" thickBot="1" x14ac:dyDescent="0.3">
      <c r="A2" s="1" t="s">
        <v>1</v>
      </c>
      <c r="B2" s="2" t="s">
        <v>2</v>
      </c>
      <c r="C2" s="2" t="s">
        <v>3</v>
      </c>
      <c r="D2" s="2" t="s">
        <v>54</v>
      </c>
      <c r="E2" s="3" t="s">
        <v>4</v>
      </c>
    </row>
    <row r="3" spans="1:6" x14ac:dyDescent="0.25">
      <c r="A3" s="4"/>
      <c r="B3" s="5"/>
      <c r="C3" s="5"/>
      <c r="D3" s="6"/>
      <c r="E3" s="7"/>
    </row>
    <row r="4" spans="1:6" x14ac:dyDescent="0.25">
      <c r="A4" s="11" t="s">
        <v>6</v>
      </c>
      <c r="B4" s="9">
        <v>7</v>
      </c>
      <c r="C4" s="9" t="s">
        <v>5</v>
      </c>
      <c r="D4" s="22" t="s">
        <v>53</v>
      </c>
      <c r="E4" s="10" t="e">
        <f t="shared" ref="E4:E50" si="0">D4*B4</f>
        <v>#VALUE!</v>
      </c>
    </row>
    <row r="5" spans="1:6" x14ac:dyDescent="0.25">
      <c r="A5" s="11" t="s">
        <v>7</v>
      </c>
      <c r="B5" s="9">
        <v>1</v>
      </c>
      <c r="C5" s="9" t="s">
        <v>5</v>
      </c>
      <c r="D5" s="22" t="s">
        <v>53</v>
      </c>
      <c r="E5" s="10" t="e">
        <f t="shared" si="0"/>
        <v>#VALUE!</v>
      </c>
    </row>
    <row r="6" spans="1:6" x14ac:dyDescent="0.25">
      <c r="A6" s="11" t="s">
        <v>8</v>
      </c>
      <c r="B6" s="9">
        <v>131</v>
      </c>
      <c r="C6" s="9" t="s">
        <v>5</v>
      </c>
      <c r="D6" s="22" t="s">
        <v>53</v>
      </c>
      <c r="E6" s="10" t="e">
        <f t="shared" si="0"/>
        <v>#VALUE!</v>
      </c>
      <c r="F6" t="s">
        <v>52</v>
      </c>
    </row>
    <row r="7" spans="1:6" x14ac:dyDescent="0.25">
      <c r="A7" s="11" t="s">
        <v>9</v>
      </c>
      <c r="B7" s="9">
        <v>262</v>
      </c>
      <c r="C7" s="9" t="s">
        <v>5</v>
      </c>
      <c r="D7" s="22" t="s">
        <v>53</v>
      </c>
      <c r="E7" s="10" t="e">
        <f t="shared" si="0"/>
        <v>#VALUE!</v>
      </c>
    </row>
    <row r="8" spans="1:6" x14ac:dyDescent="0.25">
      <c r="A8" s="11" t="s">
        <v>10</v>
      </c>
      <c r="B8" s="9">
        <v>262</v>
      </c>
      <c r="C8" s="9" t="s">
        <v>5</v>
      </c>
      <c r="D8" s="22" t="s">
        <v>53</v>
      </c>
      <c r="E8" s="10" t="e">
        <f t="shared" si="0"/>
        <v>#VALUE!</v>
      </c>
    </row>
    <row r="9" spans="1:6" x14ac:dyDescent="0.25">
      <c r="A9" s="11" t="s">
        <v>11</v>
      </c>
      <c r="B9" s="9">
        <v>50</v>
      </c>
      <c r="C9" s="9" t="s">
        <v>5</v>
      </c>
      <c r="D9" s="22" t="s">
        <v>53</v>
      </c>
      <c r="E9" s="10" t="e">
        <f t="shared" si="0"/>
        <v>#VALUE!</v>
      </c>
    </row>
    <row r="10" spans="1:6" x14ac:dyDescent="0.25">
      <c r="A10" s="11" t="s">
        <v>12</v>
      </c>
      <c r="B10" s="9">
        <v>4</v>
      </c>
      <c r="C10" s="9" t="s">
        <v>5</v>
      </c>
      <c r="D10" s="22" t="s">
        <v>53</v>
      </c>
      <c r="E10" s="10" t="e">
        <f t="shared" si="0"/>
        <v>#VALUE!</v>
      </c>
    </row>
    <row r="11" spans="1:6" x14ac:dyDescent="0.25">
      <c r="A11" s="11" t="s">
        <v>13</v>
      </c>
      <c r="B11" s="9">
        <v>15</v>
      </c>
      <c r="C11" s="9" t="s">
        <v>5</v>
      </c>
      <c r="D11" s="22" t="s">
        <v>53</v>
      </c>
      <c r="E11" s="10" t="e">
        <f t="shared" si="0"/>
        <v>#VALUE!</v>
      </c>
    </row>
    <row r="12" spans="1:6" ht="30" x14ac:dyDescent="0.25">
      <c r="A12" s="11" t="s">
        <v>14</v>
      </c>
      <c r="B12" s="9">
        <v>4</v>
      </c>
      <c r="C12" s="9" t="s">
        <v>5</v>
      </c>
      <c r="D12" s="22" t="s">
        <v>53</v>
      </c>
      <c r="E12" s="10" t="e">
        <f t="shared" si="0"/>
        <v>#VALUE!</v>
      </c>
    </row>
    <row r="13" spans="1:6" x14ac:dyDescent="0.25">
      <c r="A13" s="11" t="s">
        <v>15</v>
      </c>
      <c r="B13" s="9">
        <v>4</v>
      </c>
      <c r="C13" s="9" t="s">
        <v>5</v>
      </c>
      <c r="D13" s="22" t="s">
        <v>53</v>
      </c>
      <c r="E13" s="10" t="e">
        <f t="shared" si="0"/>
        <v>#VALUE!</v>
      </c>
    </row>
    <row r="14" spans="1:6" x14ac:dyDescent="0.25">
      <c r="A14" s="11" t="s">
        <v>16</v>
      </c>
      <c r="B14" s="9">
        <v>210</v>
      </c>
      <c r="C14" s="9" t="s">
        <v>5</v>
      </c>
      <c r="D14" s="22" t="s">
        <v>53</v>
      </c>
      <c r="E14" s="10" t="e">
        <f t="shared" si="0"/>
        <v>#VALUE!</v>
      </c>
    </row>
    <row r="15" spans="1:6" x14ac:dyDescent="0.25">
      <c r="A15" s="11" t="s">
        <v>17</v>
      </c>
      <c r="B15" s="9">
        <v>120</v>
      </c>
      <c r="C15" s="9" t="s">
        <v>5</v>
      </c>
      <c r="D15" s="22" t="s">
        <v>53</v>
      </c>
      <c r="E15" s="10" t="e">
        <f t="shared" si="0"/>
        <v>#VALUE!</v>
      </c>
    </row>
    <row r="16" spans="1:6" x14ac:dyDescent="0.25">
      <c r="A16" s="11" t="s">
        <v>18</v>
      </c>
      <c r="B16" s="9">
        <v>210</v>
      </c>
      <c r="C16" s="9" t="s">
        <v>5</v>
      </c>
      <c r="D16" s="22" t="s">
        <v>53</v>
      </c>
      <c r="E16" s="10" t="e">
        <f t="shared" si="0"/>
        <v>#VALUE!</v>
      </c>
    </row>
    <row r="17" spans="1:5" x14ac:dyDescent="0.25">
      <c r="A17" s="11" t="s">
        <v>19</v>
      </c>
      <c r="B17" s="9">
        <v>10500</v>
      </c>
      <c r="C17" s="9" t="s">
        <v>20</v>
      </c>
      <c r="D17" s="22" t="s">
        <v>53</v>
      </c>
      <c r="E17" s="10" t="e">
        <f t="shared" si="0"/>
        <v>#VALUE!</v>
      </c>
    </row>
    <row r="18" spans="1:5" x14ac:dyDescent="0.25">
      <c r="A18" s="11" t="s">
        <v>21</v>
      </c>
      <c r="B18" s="9">
        <v>152</v>
      </c>
      <c r="C18" s="9" t="s">
        <v>20</v>
      </c>
      <c r="D18" s="22" t="s">
        <v>53</v>
      </c>
      <c r="E18" s="10" t="e">
        <f t="shared" si="0"/>
        <v>#VALUE!</v>
      </c>
    </row>
    <row r="19" spans="1:5" x14ac:dyDescent="0.25">
      <c r="A19" s="11" t="s">
        <v>22</v>
      </c>
      <c r="B19" s="9">
        <v>76</v>
      </c>
      <c r="C19" s="9" t="s">
        <v>5</v>
      </c>
      <c r="D19" s="22" t="s">
        <v>53</v>
      </c>
      <c r="E19" s="10" t="e">
        <f t="shared" si="0"/>
        <v>#VALUE!</v>
      </c>
    </row>
    <row r="20" spans="1:5" x14ac:dyDescent="0.25">
      <c r="A20" s="11" t="s">
        <v>23</v>
      </c>
      <c r="B20" s="9">
        <v>140</v>
      </c>
      <c r="C20" s="9" t="s">
        <v>20</v>
      </c>
      <c r="D20" s="22" t="s">
        <v>53</v>
      </c>
      <c r="E20" s="10" t="e">
        <f t="shared" si="0"/>
        <v>#VALUE!</v>
      </c>
    </row>
    <row r="21" spans="1:5" x14ac:dyDescent="0.25">
      <c r="A21" s="11" t="s">
        <v>24</v>
      </c>
      <c r="B21" s="9">
        <v>70</v>
      </c>
      <c r="C21" s="9" t="s">
        <v>5</v>
      </c>
      <c r="D21" s="22" t="s">
        <v>53</v>
      </c>
      <c r="E21" s="10" t="e">
        <f t="shared" si="0"/>
        <v>#VALUE!</v>
      </c>
    </row>
    <row r="22" spans="1:5" x14ac:dyDescent="0.25">
      <c r="A22" s="11" t="s">
        <v>25</v>
      </c>
      <c r="B22" s="9">
        <v>1</v>
      </c>
      <c r="C22" s="9" t="s">
        <v>26</v>
      </c>
      <c r="D22" s="22" t="s">
        <v>53</v>
      </c>
      <c r="E22" s="10" t="e">
        <f t="shared" si="0"/>
        <v>#VALUE!</v>
      </c>
    </row>
    <row r="23" spans="1:5" x14ac:dyDescent="0.25">
      <c r="A23" s="11" t="s">
        <v>27</v>
      </c>
      <c r="B23" s="9">
        <v>700</v>
      </c>
      <c r="C23" s="9" t="s">
        <v>20</v>
      </c>
      <c r="D23" s="22" t="s">
        <v>53</v>
      </c>
      <c r="E23" s="10" t="e">
        <f t="shared" si="0"/>
        <v>#VALUE!</v>
      </c>
    </row>
    <row r="24" spans="1:5" x14ac:dyDescent="0.25">
      <c r="A24" s="11" t="s">
        <v>28</v>
      </c>
      <c r="B24" s="9">
        <v>400</v>
      </c>
      <c r="C24" s="9" t="s">
        <v>20</v>
      </c>
      <c r="D24" s="22" t="s">
        <v>53</v>
      </c>
      <c r="E24" s="10" t="e">
        <f t="shared" si="0"/>
        <v>#VALUE!</v>
      </c>
    </row>
    <row r="25" spans="1:5" x14ac:dyDescent="0.25">
      <c r="A25" s="11" t="s">
        <v>29</v>
      </c>
      <c r="B25" s="9">
        <v>650</v>
      </c>
      <c r="C25" s="9" t="s">
        <v>20</v>
      </c>
      <c r="D25" s="22" t="s">
        <v>53</v>
      </c>
      <c r="E25" s="10" t="e">
        <f t="shared" si="0"/>
        <v>#VALUE!</v>
      </c>
    </row>
    <row r="26" spans="1:5" x14ac:dyDescent="0.25">
      <c r="A26" s="11" t="s">
        <v>30</v>
      </c>
      <c r="B26" s="9">
        <v>280</v>
      </c>
      <c r="C26" s="9" t="s">
        <v>20</v>
      </c>
      <c r="D26" s="22" t="s">
        <v>53</v>
      </c>
      <c r="E26" s="10" t="e">
        <f t="shared" si="0"/>
        <v>#VALUE!</v>
      </c>
    </row>
    <row r="27" spans="1:5" x14ac:dyDescent="0.25">
      <c r="A27" s="11" t="s">
        <v>57</v>
      </c>
      <c r="B27" s="9">
        <v>1</v>
      </c>
      <c r="C27" s="9" t="s">
        <v>5</v>
      </c>
      <c r="D27" s="22" t="s">
        <v>53</v>
      </c>
      <c r="E27" s="10" t="e">
        <f t="shared" si="0"/>
        <v>#VALUE!</v>
      </c>
    </row>
    <row r="28" spans="1:5" x14ac:dyDescent="0.25">
      <c r="A28" s="11" t="s">
        <v>58</v>
      </c>
      <c r="B28" s="9">
        <v>3</v>
      </c>
      <c r="C28" s="9" t="s">
        <v>5</v>
      </c>
      <c r="D28" s="22" t="s">
        <v>53</v>
      </c>
      <c r="E28" s="10" t="e">
        <f t="shared" si="0"/>
        <v>#VALUE!</v>
      </c>
    </row>
    <row r="29" spans="1:5" x14ac:dyDescent="0.25">
      <c r="A29" s="11" t="s">
        <v>31</v>
      </c>
      <c r="B29" s="9">
        <v>6</v>
      </c>
      <c r="C29" s="9" t="s">
        <v>5</v>
      </c>
      <c r="D29" s="22" t="s">
        <v>53</v>
      </c>
      <c r="E29" s="10" t="e">
        <f t="shared" si="0"/>
        <v>#VALUE!</v>
      </c>
    </row>
    <row r="30" spans="1:5" x14ac:dyDescent="0.25">
      <c r="A30" s="11" t="s">
        <v>32</v>
      </c>
      <c r="B30" s="9">
        <v>4</v>
      </c>
      <c r="C30" s="9" t="s">
        <v>5</v>
      </c>
      <c r="D30" s="22" t="s">
        <v>53</v>
      </c>
      <c r="E30" s="10" t="e">
        <f t="shared" si="0"/>
        <v>#VALUE!</v>
      </c>
    </row>
    <row r="31" spans="1:5" x14ac:dyDescent="0.25">
      <c r="A31" s="11" t="s">
        <v>33</v>
      </c>
      <c r="B31" s="9">
        <v>144</v>
      </c>
      <c r="C31" s="9" t="s">
        <v>5</v>
      </c>
      <c r="D31" s="22" t="s">
        <v>53</v>
      </c>
      <c r="E31" s="10" t="e">
        <f t="shared" si="0"/>
        <v>#VALUE!</v>
      </c>
    </row>
    <row r="32" spans="1:5" x14ac:dyDescent="0.25">
      <c r="A32" s="11" t="s">
        <v>34</v>
      </c>
      <c r="B32" s="9">
        <v>144</v>
      </c>
      <c r="C32" s="9" t="s">
        <v>5</v>
      </c>
      <c r="D32" s="22" t="s">
        <v>53</v>
      </c>
      <c r="E32" s="10" t="e">
        <f t="shared" si="0"/>
        <v>#VALUE!</v>
      </c>
    </row>
    <row r="33" spans="1:5" ht="30" x14ac:dyDescent="0.25">
      <c r="A33" s="11" t="s">
        <v>35</v>
      </c>
      <c r="B33" s="9">
        <v>288</v>
      </c>
      <c r="C33" s="9" t="s">
        <v>5</v>
      </c>
      <c r="D33" s="22" t="s">
        <v>53</v>
      </c>
      <c r="E33" s="10" t="e">
        <f t="shared" si="0"/>
        <v>#VALUE!</v>
      </c>
    </row>
    <row r="34" spans="1:5" x14ac:dyDescent="0.25">
      <c r="A34" s="11" t="s">
        <v>36</v>
      </c>
      <c r="B34" s="9">
        <v>144</v>
      </c>
      <c r="C34" s="9" t="s">
        <v>5</v>
      </c>
      <c r="D34" s="22" t="s">
        <v>53</v>
      </c>
      <c r="E34" s="10" t="e">
        <f t="shared" si="0"/>
        <v>#VALUE!</v>
      </c>
    </row>
    <row r="35" spans="1:5" x14ac:dyDescent="0.25">
      <c r="A35" s="11" t="s">
        <v>37</v>
      </c>
      <c r="B35" s="9">
        <v>12</v>
      </c>
      <c r="C35" s="9" t="s">
        <v>5</v>
      </c>
      <c r="D35" s="22" t="s">
        <v>53</v>
      </c>
      <c r="E35" s="10" t="e">
        <f t="shared" si="0"/>
        <v>#VALUE!</v>
      </c>
    </row>
    <row r="36" spans="1:5" x14ac:dyDescent="0.25">
      <c r="A36" s="11" t="s">
        <v>38</v>
      </c>
      <c r="B36" s="9">
        <v>7</v>
      </c>
      <c r="C36" s="9" t="s">
        <v>5</v>
      </c>
      <c r="D36" s="22" t="s">
        <v>53</v>
      </c>
      <c r="E36" s="10" t="e">
        <f t="shared" si="0"/>
        <v>#VALUE!</v>
      </c>
    </row>
    <row r="37" spans="1:5" x14ac:dyDescent="0.25">
      <c r="A37" s="11" t="s">
        <v>39</v>
      </c>
      <c r="B37" s="9">
        <v>4</v>
      </c>
      <c r="C37" s="9" t="s">
        <v>5</v>
      </c>
      <c r="D37" s="22" t="s">
        <v>53</v>
      </c>
      <c r="E37" s="10" t="e">
        <f t="shared" si="0"/>
        <v>#VALUE!</v>
      </c>
    </row>
    <row r="38" spans="1:5" x14ac:dyDescent="0.25">
      <c r="A38" s="11" t="s">
        <v>40</v>
      </c>
      <c r="B38" s="9">
        <v>120</v>
      </c>
      <c r="C38" s="9" t="s">
        <v>20</v>
      </c>
      <c r="D38" s="22" t="s">
        <v>53</v>
      </c>
      <c r="E38" s="10" t="e">
        <f t="shared" si="0"/>
        <v>#VALUE!</v>
      </c>
    </row>
    <row r="39" spans="1:5" x14ac:dyDescent="0.25">
      <c r="A39" s="11" t="s">
        <v>41</v>
      </c>
      <c r="B39" s="9">
        <v>50</v>
      </c>
      <c r="C39" s="9" t="s">
        <v>20</v>
      </c>
      <c r="D39" s="22" t="s">
        <v>53</v>
      </c>
      <c r="E39" s="10" t="e">
        <f t="shared" si="0"/>
        <v>#VALUE!</v>
      </c>
    </row>
    <row r="40" spans="1:5" x14ac:dyDescent="0.25">
      <c r="A40" s="11" t="s">
        <v>42</v>
      </c>
      <c r="B40" s="9">
        <v>4</v>
      </c>
      <c r="C40" s="9" t="s">
        <v>5</v>
      </c>
      <c r="D40" s="22" t="s">
        <v>53</v>
      </c>
      <c r="E40" s="10" t="e">
        <f t="shared" si="0"/>
        <v>#VALUE!</v>
      </c>
    </row>
    <row r="41" spans="1:5" x14ac:dyDescent="0.25">
      <c r="A41" s="11" t="s">
        <v>43</v>
      </c>
      <c r="B41" s="9">
        <v>4</v>
      </c>
      <c r="C41" s="9" t="s">
        <v>5</v>
      </c>
      <c r="D41" s="22" t="s">
        <v>53</v>
      </c>
      <c r="E41" s="10" t="e">
        <f t="shared" si="0"/>
        <v>#VALUE!</v>
      </c>
    </row>
    <row r="42" spans="1:5" x14ac:dyDescent="0.25">
      <c r="A42" s="11" t="s">
        <v>44</v>
      </c>
      <c r="B42" s="9">
        <v>1</v>
      </c>
      <c r="C42" s="9" t="s">
        <v>26</v>
      </c>
      <c r="D42" s="22" t="s">
        <v>53</v>
      </c>
      <c r="E42" s="10" t="e">
        <f t="shared" si="0"/>
        <v>#VALUE!</v>
      </c>
    </row>
    <row r="43" spans="1:5" x14ac:dyDescent="0.25">
      <c r="A43" s="8"/>
      <c r="B43" s="9"/>
      <c r="C43" s="9"/>
      <c r="D43" s="22" t="s">
        <v>53</v>
      </c>
      <c r="E43" s="10" t="e">
        <f t="shared" si="0"/>
        <v>#VALUE!</v>
      </c>
    </row>
    <row r="44" spans="1:5" x14ac:dyDescent="0.25">
      <c r="A44" s="12" t="s">
        <v>45</v>
      </c>
      <c r="B44" s="9"/>
      <c r="C44" s="9"/>
      <c r="D44" s="22" t="s">
        <v>53</v>
      </c>
      <c r="E44" s="10"/>
    </row>
    <row r="45" spans="1:5" x14ac:dyDescent="0.25">
      <c r="A45" s="11" t="s">
        <v>46</v>
      </c>
      <c r="B45" s="9">
        <v>1</v>
      </c>
      <c r="C45" s="9" t="s">
        <v>26</v>
      </c>
      <c r="D45" s="22" t="s">
        <v>53</v>
      </c>
      <c r="E45" s="10" t="e">
        <f t="shared" si="0"/>
        <v>#VALUE!</v>
      </c>
    </row>
    <row r="46" spans="1:5" x14ac:dyDescent="0.25">
      <c r="A46" s="11" t="s">
        <v>47</v>
      </c>
      <c r="B46" s="9">
        <v>1</v>
      </c>
      <c r="C46" s="9" t="s">
        <v>26</v>
      </c>
      <c r="D46" s="22" t="s">
        <v>53</v>
      </c>
      <c r="E46" s="10" t="e">
        <f t="shared" si="0"/>
        <v>#VALUE!</v>
      </c>
    </row>
    <row r="47" spans="1:5" x14ac:dyDescent="0.25">
      <c r="A47" s="11" t="s">
        <v>48</v>
      </c>
      <c r="B47" s="9">
        <v>1</v>
      </c>
      <c r="C47" s="9" t="s">
        <v>26</v>
      </c>
      <c r="D47" s="22" t="s">
        <v>53</v>
      </c>
      <c r="E47" s="10" t="e">
        <f t="shared" si="0"/>
        <v>#VALUE!</v>
      </c>
    </row>
    <row r="48" spans="1:5" x14ac:dyDescent="0.25">
      <c r="A48" s="11" t="s">
        <v>49</v>
      </c>
      <c r="B48" s="9">
        <v>1</v>
      </c>
      <c r="C48" s="9" t="s">
        <v>26</v>
      </c>
      <c r="D48" s="22" t="s">
        <v>53</v>
      </c>
      <c r="E48" s="10" t="e">
        <f t="shared" si="0"/>
        <v>#VALUE!</v>
      </c>
    </row>
    <row r="49" spans="1:5" x14ac:dyDescent="0.25">
      <c r="A49" s="11" t="s">
        <v>50</v>
      </c>
      <c r="B49" s="9">
        <v>1</v>
      </c>
      <c r="C49" s="9" t="s">
        <v>26</v>
      </c>
      <c r="D49" s="22" t="s">
        <v>53</v>
      </c>
      <c r="E49" s="10" t="e">
        <f t="shared" si="0"/>
        <v>#VALUE!</v>
      </c>
    </row>
    <row r="50" spans="1:5" ht="15.75" thickBot="1" x14ac:dyDescent="0.3">
      <c r="A50" s="13" t="s">
        <v>51</v>
      </c>
      <c r="B50" s="14">
        <v>1</v>
      </c>
      <c r="C50" s="14" t="s">
        <v>26</v>
      </c>
      <c r="D50" s="22" t="s">
        <v>53</v>
      </c>
      <c r="E50" s="15" t="e">
        <f t="shared" si="0"/>
        <v>#VALUE!</v>
      </c>
    </row>
    <row r="51" spans="1:5" x14ac:dyDescent="0.25">
      <c r="A51" s="19"/>
      <c r="B51" s="20"/>
      <c r="C51" s="20"/>
      <c r="D51" s="21"/>
      <c r="E51" s="21"/>
    </row>
    <row r="52" spans="1:5" x14ac:dyDescent="0.25">
      <c r="A52" s="19"/>
      <c r="B52" s="20"/>
      <c r="C52" s="20"/>
      <c r="D52" s="21"/>
      <c r="E52" s="21"/>
    </row>
    <row r="54" spans="1:5" x14ac:dyDescent="0.25">
      <c r="A54" s="16" t="s">
        <v>55</v>
      </c>
      <c r="E54" s="17" t="e">
        <f>SUM(E4:E50)</f>
        <v>#VALUE!</v>
      </c>
    </row>
    <row r="55" spans="1:5" x14ac:dyDescent="0.25">
      <c r="A55" s="16" t="s">
        <v>56</v>
      </c>
      <c r="E55" s="18" t="e">
        <f>((E54/100)*21)+E54</f>
        <v>#VALUE!</v>
      </c>
    </row>
    <row r="1048567" spans="4:5" x14ac:dyDescent="0.25">
      <c r="D1048567" s="23"/>
      <c r="E1048567" s="23"/>
    </row>
    <row r="1048568" spans="4:5" x14ac:dyDescent="0.25">
      <c r="D1048568" s="23"/>
      <c r="E1048568" s="23"/>
    </row>
    <row r="1048569" spans="4:5" x14ac:dyDescent="0.25">
      <c r="E1048569" s="23"/>
    </row>
  </sheetData>
  <mergeCells count="1">
    <mergeCell ref="A1:E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 výměr</vt:lpstr>
    </vt:vector>
  </TitlesOfParts>
  <Company>VUAnCh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Pretschner</dc:creator>
  <cp:lastModifiedBy>Petr Dudek</cp:lastModifiedBy>
  <dcterms:created xsi:type="dcterms:W3CDTF">2019-06-10T16:49:36Z</dcterms:created>
  <dcterms:modified xsi:type="dcterms:W3CDTF">2019-06-26T09:46:00Z</dcterms:modified>
</cp:coreProperties>
</file>