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pretschner\OneDrive\Dokumenty\PLOCHA_DOC\Dokumenty 2018\Plán 2018, INVESTICE\CATAMARAN\FTS\"/>
    </mc:Choice>
  </mc:AlternateContent>
  <bookViews>
    <workbookView xWindow="0" yWindow="0" windowWidth="24210" windowHeight="9300" activeTab="1"/>
  </bookViews>
  <sheets>
    <sheet name="CENA CELKEM" sheetId="4" r:id="rId1"/>
    <sheet name="Aparáty R35 - Kotel" sheetId="1" r:id="rId2"/>
    <sheet name="Armatury 35" sheetId="2" r:id="rId3"/>
    <sheet name="MaR R35 - Kotel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B5" i="4"/>
  <c r="B4" i="4"/>
  <c r="B7" i="4" l="1"/>
  <c r="P98" i="3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8" i="2"/>
  <c r="AB49" i="2" s="1"/>
  <c r="P49" i="1"/>
</calcChain>
</file>

<file path=xl/sharedStrings.xml><?xml version="1.0" encoding="utf-8"?>
<sst xmlns="http://schemas.openxmlformats.org/spreadsheetml/2006/main" count="1426" uniqueCount="392">
  <si>
    <t>pol.</t>
  </si>
  <si>
    <t>název</t>
  </si>
  <si>
    <t>rozsah</t>
  </si>
  <si>
    <t>provozní data</t>
  </si>
  <si>
    <t>potrubí</t>
  </si>
  <si>
    <t>teplota okolí</t>
  </si>
  <si>
    <t>izol.</t>
  </si>
  <si>
    <t>poznámka</t>
  </si>
  <si>
    <t>značka</t>
  </si>
  <si>
    <t>materiál</t>
  </si>
  <si>
    <t>Medium</t>
  </si>
  <si>
    <t>jednotky</t>
  </si>
  <si>
    <t>MIN</t>
  </si>
  <si>
    <t>NOM</t>
  </si>
  <si>
    <t>MAX</t>
  </si>
  <si>
    <t>Temp °C</t>
  </si>
  <si>
    <t>tlak (MPa)</t>
  </si>
  <si>
    <t>DN/PN</t>
  </si>
  <si>
    <t>max</t>
  </si>
  <si>
    <t>min/max°C</t>
  </si>
  <si>
    <t>mm</t>
  </si>
  <si>
    <t>Kč</t>
  </si>
  <si>
    <t>R35</t>
  </si>
  <si>
    <t>Reaktor</t>
  </si>
  <si>
    <t>plyny</t>
  </si>
  <si>
    <t>10/40</t>
  </si>
  <si>
    <t>ano</t>
  </si>
  <si>
    <t>M1</t>
  </si>
  <si>
    <t>Směšovač plynů</t>
  </si>
  <si>
    <t>ne</t>
  </si>
  <si>
    <t>tr.88,9x5-290; V=1,9dm3; výplň síto</t>
  </si>
  <si>
    <t>H1</t>
  </si>
  <si>
    <t>Sušič plynů</t>
  </si>
  <si>
    <t>tr.88,9x5-290; V=1,9dm3; výplň silikagel</t>
  </si>
  <si>
    <t>H2.1</t>
  </si>
  <si>
    <t>sklo</t>
  </si>
  <si>
    <t>Zásobník kapaliny</t>
  </si>
  <si>
    <t>voda</t>
  </si>
  <si>
    <t>2,5dm3, skleněná lahev-sání víkem</t>
  </si>
  <si>
    <t>H2.2</t>
  </si>
  <si>
    <t>P1.1</t>
  </si>
  <si>
    <t>Pístové čerpadlo</t>
  </si>
  <si>
    <t>g/h</t>
  </si>
  <si>
    <t>40MPa</t>
  </si>
  <si>
    <t>P1.2</t>
  </si>
  <si>
    <t>P2</t>
  </si>
  <si>
    <t>čerpadlo olejové</t>
  </si>
  <si>
    <t>olej</t>
  </si>
  <si>
    <t>l/h</t>
  </si>
  <si>
    <t>P3</t>
  </si>
  <si>
    <t>čerpadlo vody</t>
  </si>
  <si>
    <t>P4.1</t>
  </si>
  <si>
    <t>čerpadlo glykolu</t>
  </si>
  <si>
    <t>glykol</t>
  </si>
  <si>
    <t>součást kryostatu</t>
  </si>
  <si>
    <t>P4.2</t>
  </si>
  <si>
    <t>E1.1</t>
  </si>
  <si>
    <t>Ohřev skříně</t>
  </si>
  <si>
    <t>dusík</t>
  </si>
  <si>
    <t>°C</t>
  </si>
  <si>
    <t>el. příkon 3 kW skříň izolována tl. Iz.60mm</t>
  </si>
  <si>
    <t>E1.2</t>
  </si>
  <si>
    <t>U1.1</t>
  </si>
  <si>
    <t>odlučovač teplého produktu 1</t>
  </si>
  <si>
    <t>produkt</t>
  </si>
  <si>
    <t>tr.88,9x5-290; V=1,9dm3</t>
  </si>
  <si>
    <t>U1.2</t>
  </si>
  <si>
    <t>U2.1</t>
  </si>
  <si>
    <t>odlučovač teplého produktu 2</t>
  </si>
  <si>
    <t>tr.88,9x5-200; V=1,6dm3</t>
  </si>
  <si>
    <t>U2.2</t>
  </si>
  <si>
    <t>E2.1</t>
  </si>
  <si>
    <t>vodní chladič</t>
  </si>
  <si>
    <t>4xtr14x2-360 ve spol. plášti S=0,016m2</t>
  </si>
  <si>
    <t>E2.2</t>
  </si>
  <si>
    <t>U3.1</t>
  </si>
  <si>
    <t>odlučovač studeného produktu</t>
  </si>
  <si>
    <t>U3.2</t>
  </si>
  <si>
    <t>E3.1</t>
  </si>
  <si>
    <t>etylenglykolový chladič-vymražování</t>
  </si>
  <si>
    <t>4xtr8x1-370 ve spol. plášti S=0,01m2</t>
  </si>
  <si>
    <t>E3.2</t>
  </si>
  <si>
    <t>U4.1</t>
  </si>
  <si>
    <t>odlučovač vymraženého produktu</t>
  </si>
  <si>
    <t>tr.44,5x3-245; V=1,1dm3</t>
  </si>
  <si>
    <t>U4.2</t>
  </si>
  <si>
    <t>F6.1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</si>
  <si>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8</t>
    </r>
  </si>
  <si>
    <t>50-150 mkronů</t>
  </si>
  <si>
    <t>F6.2</t>
  </si>
  <si>
    <t>H3</t>
  </si>
  <si>
    <t>sušič plynů</t>
  </si>
  <si>
    <t>E4.1</t>
  </si>
  <si>
    <t>kryostat</t>
  </si>
  <si>
    <t>10//40</t>
  </si>
  <si>
    <t>chladící výkon 650W</t>
  </si>
  <si>
    <t>E4.2</t>
  </si>
  <si>
    <t>P4</t>
  </si>
  <si>
    <t>Oběhové čerpadlo glykolu</t>
  </si>
  <si>
    <t>Součást dodávky kaloriferu</t>
  </si>
  <si>
    <t>F1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</si>
  <si>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6</t>
    </r>
  </si>
  <si>
    <t>3/325</t>
  </si>
  <si>
    <t>F2</t>
  </si>
  <si>
    <t>10//41</t>
  </si>
  <si>
    <t>F3</t>
  </si>
  <si>
    <t>10//42</t>
  </si>
  <si>
    <t>F5</t>
  </si>
  <si>
    <r>
      <t xml:space="preserve">Potrubní filtr </t>
    </r>
    <r>
      <rPr>
        <sz val="10"/>
        <rFont val="Symbol"/>
        <family val="1"/>
        <charset val="2"/>
      </rPr>
      <t>Æ</t>
    </r>
    <r>
      <rPr>
        <sz val="11"/>
        <rFont val="Arial"/>
        <family val="2"/>
        <charset val="238"/>
      </rPr>
      <t xml:space="preserve">  12</t>
    </r>
  </si>
  <si>
    <t>10//44</t>
  </si>
  <si>
    <t>U6.1</t>
  </si>
  <si>
    <t>odlučovač aerosolu</t>
  </si>
  <si>
    <t>U6.2</t>
  </si>
  <si>
    <t>E6</t>
  </si>
  <si>
    <t>ohřívač oleje</t>
  </si>
  <si>
    <t xml:space="preserve">topení 6kW </t>
  </si>
  <si>
    <t>E7</t>
  </si>
  <si>
    <t>Chladič oleje</t>
  </si>
  <si>
    <t>dusík/olej</t>
  </si>
  <si>
    <t>H7</t>
  </si>
  <si>
    <t>Zásobník vody</t>
  </si>
  <si>
    <t>10dm3</t>
  </si>
  <si>
    <t>H8</t>
  </si>
  <si>
    <t>Zásobník oleje</t>
  </si>
  <si>
    <t>10/41</t>
  </si>
  <si>
    <t>2dm3</t>
  </si>
  <si>
    <t>H9</t>
  </si>
  <si>
    <t>plastový hobok 25dm3</t>
  </si>
  <si>
    <t>H10</t>
  </si>
  <si>
    <t>Havarijní zásobník oleje</t>
  </si>
  <si>
    <t>H11</t>
  </si>
  <si>
    <t>20dm3</t>
  </si>
  <si>
    <t>doplní účastník</t>
  </si>
  <si>
    <t>ARMATURY</t>
  </si>
  <si>
    <t>DOKUMENTACE PRO VÝBĚR DODAVATELE STAVBY</t>
  </si>
  <si>
    <t>Investor:</t>
  </si>
  <si>
    <t>UNICRE</t>
  </si>
  <si>
    <t>Akce:</t>
  </si>
  <si>
    <t>POKUSNÁ ZÁKLADNA</t>
  </si>
  <si>
    <t>Zk čís.:</t>
  </si>
  <si>
    <t>035-2017</t>
  </si>
  <si>
    <t>REAKTOR</t>
  </si>
  <si>
    <t>Od</t>
  </si>
  <si>
    <t>ROZHRANÍ</t>
  </si>
  <si>
    <t xml:space="preserve">Provozní přetlak </t>
  </si>
  <si>
    <t xml:space="preserve">Průtočné množství  </t>
  </si>
  <si>
    <t>Tepelná izolace</t>
  </si>
  <si>
    <t>Otop</t>
  </si>
  <si>
    <t>R 35</t>
  </si>
  <si>
    <t>0-27</t>
  </si>
  <si>
    <t>MPa</t>
  </si>
  <si>
    <t>400-10000</t>
  </si>
  <si>
    <t>nl/h</t>
  </si>
  <si>
    <t>Do</t>
  </si>
  <si>
    <t>surovina</t>
  </si>
  <si>
    <t>Provozní teplota</t>
  </si>
  <si>
    <t xml:space="preserve">Průtočná rychlost   </t>
  </si>
  <si>
    <t>IZOL.TL.60mm</t>
  </si>
  <si>
    <t>úseky elektrokabel</t>
  </si>
  <si>
    <t>0,5-2</t>
  </si>
  <si>
    <t>m/s</t>
  </si>
  <si>
    <t>Pol.</t>
  </si>
  <si>
    <t>Název části</t>
  </si>
  <si>
    <t>DN</t>
  </si>
  <si>
    <t>PN</t>
  </si>
  <si>
    <t>označení</t>
  </si>
  <si>
    <t>Materiál</t>
  </si>
  <si>
    <t>množ.</t>
  </si>
  <si>
    <t>jedn.</t>
  </si>
  <si>
    <t xml:space="preserve">Označení armatur závěsů a podpěr v rozpisce - Poznámka </t>
  </si>
  <si>
    <t>KULOVÝ KOHOUT M6</t>
  </si>
  <si>
    <t>V1-01ažV1-15</t>
  </si>
  <si>
    <t>ks</t>
  </si>
  <si>
    <t>32,5MPa; 20°C</t>
  </si>
  <si>
    <t xml:space="preserve">LAHVOVÝ VENTIL H2 </t>
  </si>
  <si>
    <t>RV1-01</t>
  </si>
  <si>
    <t>27/10MPa; 20°C</t>
  </si>
  <si>
    <t>LAHVOVÝ VENTIL N2</t>
  </si>
  <si>
    <t>RV1-02</t>
  </si>
  <si>
    <t>LAHVOVÝ VENTIL CO</t>
  </si>
  <si>
    <t>RV1-03</t>
  </si>
  <si>
    <t>20/10MPa; 20°C</t>
  </si>
  <si>
    <t>POJISTNÝ VENTIL M6</t>
  </si>
  <si>
    <t>SV1-01</t>
  </si>
  <si>
    <t>po=10 MPa; 20°C</t>
  </si>
  <si>
    <t>V2-01ažV2-26</t>
  </si>
  <si>
    <t>10MPa; 20°C</t>
  </si>
  <si>
    <t>V2-27</t>
  </si>
  <si>
    <t>0,35MPa; 20°C</t>
  </si>
  <si>
    <t xml:space="preserve">REGULAČNÍ VENTIL N2 </t>
  </si>
  <si>
    <t>RV2-01</t>
  </si>
  <si>
    <t>5MPa; 20°C</t>
  </si>
  <si>
    <t xml:space="preserve">REGULAČNÍ VENTIL PLYNY </t>
  </si>
  <si>
    <t xml:space="preserve">RV2-02 a RV2-03 </t>
  </si>
  <si>
    <t>RV2-04</t>
  </si>
  <si>
    <t xml:space="preserve">REGULAČNÍ VENTIL K ANALYZÁTORU </t>
  </si>
  <si>
    <t>RV2-05</t>
  </si>
  <si>
    <t>ZPĚTNÁ KLAPKA M6</t>
  </si>
  <si>
    <t>ZK2-01 a ZK2-02</t>
  </si>
  <si>
    <t>POJISTNÝ VENTIL  M6</t>
  </si>
  <si>
    <t>SV2-01až SV2-03</t>
  </si>
  <si>
    <t>UVOLŇOVACÍ  VENTIL M6</t>
  </si>
  <si>
    <t>UV2-01</t>
  </si>
  <si>
    <t>V3-01</t>
  </si>
  <si>
    <t>0,05MPa; 20°C</t>
  </si>
  <si>
    <t>ZK3-01</t>
  </si>
  <si>
    <t>V4-01</t>
  </si>
  <si>
    <t>1,2MPa; 20°C</t>
  </si>
  <si>
    <t>KULOVÝ KOHOUT M12</t>
  </si>
  <si>
    <t>V4-02 až V4-04</t>
  </si>
  <si>
    <t>V4-05 až V4-08</t>
  </si>
  <si>
    <t>V4-09</t>
  </si>
  <si>
    <r>
      <t xml:space="preserve">VENTIL </t>
    </r>
    <r>
      <rPr>
        <sz val="10"/>
        <rFont val="Symbol"/>
        <family val="1"/>
        <charset val="2"/>
      </rPr>
      <t>Æ</t>
    </r>
    <r>
      <rPr>
        <sz val="15.4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28</t>
    </r>
  </si>
  <si>
    <t>V4-10</t>
  </si>
  <si>
    <t>1,2MPa; 100°C</t>
  </si>
  <si>
    <t>V4-14</t>
  </si>
  <si>
    <t>0,35MPa; 400°C</t>
  </si>
  <si>
    <t>V4-11</t>
  </si>
  <si>
    <r>
      <t xml:space="preserve">VENTIL </t>
    </r>
    <r>
      <rPr>
        <sz val="10"/>
        <rFont val="Symbol"/>
        <family val="1"/>
        <charset val="2"/>
      </rPr>
      <t>Æ</t>
    </r>
    <r>
      <rPr>
        <sz val="15.4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22</t>
    </r>
  </si>
  <si>
    <t>V4-12 a V4-13</t>
  </si>
  <si>
    <t>0,35MPa; 100°C</t>
  </si>
  <si>
    <t>V4-15</t>
  </si>
  <si>
    <t>V4-16 a V4-17</t>
  </si>
  <si>
    <t>RV4-01 a RV4-02</t>
  </si>
  <si>
    <t>RV4-03</t>
  </si>
  <si>
    <t xml:space="preserve">POJISTNÝ VENTIL </t>
  </si>
  <si>
    <t>SV4-01</t>
  </si>
  <si>
    <t>po=1,2 MPa; 20°C</t>
  </si>
  <si>
    <t>SV4-02</t>
  </si>
  <si>
    <t>po=0,35 MPa; 20°C</t>
  </si>
  <si>
    <t>VENTIL M6</t>
  </si>
  <si>
    <t>V5-01 a V5-02</t>
  </si>
  <si>
    <t>V5-03 až V5-12</t>
  </si>
  <si>
    <t>SV5-01 a SV5-02</t>
  </si>
  <si>
    <t>V6-01.1(2)</t>
  </si>
  <si>
    <r>
      <t xml:space="preserve">VENTIL  </t>
    </r>
    <r>
      <rPr>
        <sz val="10"/>
        <rFont val="Symbol"/>
        <family val="1"/>
        <charset val="2"/>
      </rPr>
      <t>Æ</t>
    </r>
    <r>
      <rPr>
        <sz val="10"/>
        <rFont val="Times New Roman CE"/>
        <family val="1"/>
        <charset val="238"/>
      </rPr>
      <t xml:space="preserve"> 14</t>
    </r>
  </si>
  <si>
    <t xml:space="preserve">V6-03.1(2) a V6-04.1(2) </t>
  </si>
  <si>
    <t>10MPa; 400°C; ovládání vyvedeno mimo skříň</t>
  </si>
  <si>
    <r>
      <t xml:space="preserve">VENTIL  </t>
    </r>
    <r>
      <rPr>
        <sz val="10"/>
        <rFont val="Times New Roman CE"/>
        <family val="1"/>
        <charset val="238"/>
      </rPr>
      <t xml:space="preserve"> M6</t>
    </r>
  </si>
  <si>
    <t>V6-05.1(2) a 06.1(2) a 08.1(2)</t>
  </si>
  <si>
    <t>10MPa; 100°C</t>
  </si>
  <si>
    <t>VENTIL   M8</t>
  </si>
  <si>
    <t xml:space="preserve">V6-07.1(2) </t>
  </si>
  <si>
    <t>KULOVÝ KOHOUT  M8</t>
  </si>
  <si>
    <t>V7-01.1(2) až V7-03.1(2)</t>
  </si>
  <si>
    <t>UVOLŇOVACÍ  VENTIL M8</t>
  </si>
  <si>
    <t>UV7-02.1(2)</t>
  </si>
  <si>
    <t xml:space="preserve">V8-01.1(2) </t>
  </si>
  <si>
    <t>0,05MPa; 100°C</t>
  </si>
  <si>
    <t xml:space="preserve">V9-01.1(2) až V9-04.1(2) </t>
  </si>
  <si>
    <t>CELKEM</t>
  </si>
  <si>
    <t>Cena bez DPH</t>
  </si>
  <si>
    <t>cena za jedn.</t>
  </si>
  <si>
    <t>funkce</t>
  </si>
  <si>
    <t>PC</t>
  </si>
  <si>
    <t>regulační ventil RV1-01</t>
  </si>
  <si>
    <t>vodík</t>
  </si>
  <si>
    <t>VYKÁZÁNO V ARMATURÁCH</t>
  </si>
  <si>
    <t>3502.1(2)</t>
  </si>
  <si>
    <t>PIC</t>
  </si>
  <si>
    <t>regulační ventil RV2-02 a RV2-03</t>
  </si>
  <si>
    <t>plyn</t>
  </si>
  <si>
    <t>regulační ventil</t>
  </si>
  <si>
    <t>CO</t>
  </si>
  <si>
    <t>3/326</t>
  </si>
  <si>
    <t>uvolňovací ventil směs 35-6000nl/h</t>
  </si>
  <si>
    <t>lahvový redukční ventil</t>
  </si>
  <si>
    <t xml:space="preserve">redukční ventil k analyzátoru </t>
  </si>
  <si>
    <t>3507.1(2)</t>
  </si>
  <si>
    <t>lahvový redukční ventil do skříně</t>
  </si>
  <si>
    <t xml:space="preserve"> redukční ventil</t>
  </si>
  <si>
    <t>PIR</t>
  </si>
  <si>
    <t xml:space="preserve">Snímač tlaku </t>
  </si>
  <si>
    <t>0-5V; R35</t>
  </si>
  <si>
    <t>3505.1</t>
  </si>
  <si>
    <t>Snímač k uvolňovacímu ventilu</t>
  </si>
  <si>
    <t>3505.2</t>
  </si>
  <si>
    <t>3506.1</t>
  </si>
  <si>
    <t>Snímač tlaku</t>
  </si>
  <si>
    <t>3506.2</t>
  </si>
  <si>
    <t>3501.1</t>
  </si>
  <si>
    <t>PIRC</t>
  </si>
  <si>
    <t>uvolňovací regulační snímač tlaku</t>
  </si>
  <si>
    <t>3501.2</t>
  </si>
  <si>
    <t>regulace tlaku olejového okruhu</t>
  </si>
  <si>
    <t>0-5V H8 plus EV 3501</t>
  </si>
  <si>
    <t>regulace tlaku vodního okruhu</t>
  </si>
  <si>
    <t>0-5V H8 plus EV 3503</t>
  </si>
  <si>
    <t>PI</t>
  </si>
  <si>
    <t>Manometr komplet s ventilem</t>
  </si>
  <si>
    <t>rozsah 400bar</t>
  </si>
  <si>
    <t>rozsah 160bar</t>
  </si>
  <si>
    <t>3512.1</t>
  </si>
  <si>
    <t>3512.2</t>
  </si>
  <si>
    <t>chlazení oleje</t>
  </si>
  <si>
    <t>výtlak oleje z P2</t>
  </si>
  <si>
    <t>vratka oleje</t>
  </si>
  <si>
    <t>přetlak dusíku k oleji</t>
  </si>
  <si>
    <t>vpda</t>
  </si>
  <si>
    <t>FIRC</t>
  </si>
  <si>
    <t>Hmotnostní průtok vstupního plynu</t>
  </si>
  <si>
    <t xml:space="preserve">1200 nl/h </t>
  </si>
  <si>
    <t xml:space="preserve">6000 nl/h </t>
  </si>
  <si>
    <t xml:space="preserve">400 nl/h </t>
  </si>
  <si>
    <t>3504.1</t>
  </si>
  <si>
    <t xml:space="preserve">600 nl/h </t>
  </si>
  <si>
    <t>3504.2</t>
  </si>
  <si>
    <t>Hmotnostní průtok chlazení E7</t>
  </si>
  <si>
    <t xml:space="preserve">20 000 nl/h </t>
  </si>
  <si>
    <t>3541.1</t>
  </si>
  <si>
    <t>TIR</t>
  </si>
  <si>
    <t>Teplota U3.1</t>
  </si>
  <si>
    <r>
      <t xml:space="preserve">termočlánek K </t>
    </r>
    <r>
      <rPr>
        <sz val="10"/>
        <rFont val="Symbol"/>
        <family val="1"/>
        <charset val="2"/>
      </rPr>
      <t>Æ 2</t>
    </r>
    <r>
      <rPr>
        <sz val="10"/>
        <rFont val="Arial"/>
        <family val="2"/>
        <charset val="238"/>
      </rPr>
      <t xml:space="preserve"> mm</t>
    </r>
  </si>
  <si>
    <t>3541.2</t>
  </si>
  <si>
    <t>Teplota U3.2</t>
  </si>
  <si>
    <t>3542.1</t>
  </si>
  <si>
    <t>Teplota kryostatu E4.1</t>
  </si>
  <si>
    <t>3542.2</t>
  </si>
  <si>
    <t>Teplota kryostatu E4.2</t>
  </si>
  <si>
    <t>3543.1</t>
  </si>
  <si>
    <t>Teplota U4.1</t>
  </si>
  <si>
    <t>3543.2</t>
  </si>
  <si>
    <t>Teplota U4.2</t>
  </si>
  <si>
    <t>3546.1</t>
  </si>
  <si>
    <t>Teplota skříně</t>
  </si>
  <si>
    <t>3546.2</t>
  </si>
  <si>
    <t>Teplota vstupních plynů do R35</t>
  </si>
  <si>
    <t>Teplota oleje-výstup z R35</t>
  </si>
  <si>
    <t>Teplota oleje-vstup do R35</t>
  </si>
  <si>
    <t>Teplota oleje-vstup do E7</t>
  </si>
  <si>
    <t>Teplota oleje-vstup do E6</t>
  </si>
  <si>
    <t>3556.1</t>
  </si>
  <si>
    <t>profilová sonda</t>
  </si>
  <si>
    <r>
      <t xml:space="preserve">termočlánek K </t>
    </r>
    <r>
      <rPr>
        <sz val="10"/>
        <rFont val="Symbol"/>
        <family val="1"/>
        <charset val="2"/>
      </rPr>
      <t>Æ 3</t>
    </r>
    <r>
      <rPr>
        <sz val="10"/>
        <rFont val="Arial"/>
        <family val="2"/>
        <charset val="238"/>
      </rPr>
      <t xml:space="preserve"> mm-stromeček 20 bodů po 4,5cm-posuvný v jímce</t>
    </r>
  </si>
  <si>
    <t>3556.2</t>
  </si>
  <si>
    <t>3557.1</t>
  </si>
  <si>
    <t>teplota produktu před E2.1</t>
  </si>
  <si>
    <t>3557.2</t>
  </si>
  <si>
    <t>teplota produktu před E2.2</t>
  </si>
  <si>
    <t>3558.1</t>
  </si>
  <si>
    <t>teplota produktu před E3.1</t>
  </si>
  <si>
    <t>3558.2</t>
  </si>
  <si>
    <t>teplota produktu před E3.2</t>
  </si>
  <si>
    <t>TIRC</t>
  </si>
  <si>
    <t>Regulace topení oleje E6</t>
  </si>
  <si>
    <t>Regulace chladící vody E7</t>
  </si>
  <si>
    <t>Regulace topení ohřevu skříně E1.1</t>
  </si>
  <si>
    <t>Regulace topení ohřevu skříně E1.2</t>
  </si>
  <si>
    <t>FIR</t>
  </si>
  <si>
    <t>Plynoměr</t>
  </si>
  <si>
    <t>LIR</t>
  </si>
  <si>
    <t>Diferenciální snímač hladiny vody</t>
  </si>
  <si>
    <t>m</t>
  </si>
  <si>
    <t>4-20 mA</t>
  </si>
  <si>
    <t>SOIZ</t>
  </si>
  <si>
    <t>Snímač otáček olejového čerpadla-ochrana</t>
  </si>
  <si>
    <t>alarm</t>
  </si>
  <si>
    <t>Snímač otáček čerpadla P1.2</t>
  </si>
  <si>
    <t>3501-3504</t>
  </si>
  <si>
    <t>QIR</t>
  </si>
  <si>
    <t>Analyzátor plynů on-line</t>
  </si>
  <si>
    <t>3505-3508</t>
  </si>
  <si>
    <t>WIR</t>
  </si>
  <si>
    <t xml:space="preserve">Váha </t>
  </si>
  <si>
    <t>kg</t>
  </si>
  <si>
    <t>po</t>
  </si>
  <si>
    <t>±0,1g  RS232</t>
  </si>
  <si>
    <t>3502.1</t>
  </si>
  <si>
    <t>3502.2</t>
  </si>
  <si>
    <t>3503.1</t>
  </si>
  <si>
    <t>3503.2</t>
  </si>
  <si>
    <t>EIZ</t>
  </si>
  <si>
    <t>Dusík do R35 nouzové</t>
  </si>
  <si>
    <t>plus ventil EV 3504</t>
  </si>
  <si>
    <t>Odtlakování reaktoru nouzové za U3.1</t>
  </si>
  <si>
    <t>plus ventil EV 3505.1</t>
  </si>
  <si>
    <t>Odtlakování reaktoru nouzové za U3.2</t>
  </si>
  <si>
    <t>plus ventil EV 3505.2</t>
  </si>
  <si>
    <t>KC</t>
  </si>
  <si>
    <t>Časové pouštění plynu k analyzátoru</t>
  </si>
  <si>
    <t>plus EV 3506.1</t>
  </si>
  <si>
    <t>Časové odpouštění vzorku</t>
  </si>
  <si>
    <t>plus EV 3506.2</t>
  </si>
  <si>
    <t>ceny bez DPH</t>
  </si>
  <si>
    <t>Položka</t>
  </si>
  <si>
    <t>Aparáty R35 - Kotel</t>
  </si>
  <si>
    <t>Armatury 35</t>
  </si>
  <si>
    <t>MaR R35 - Kotel</t>
  </si>
  <si>
    <t>CENA CELKEM*</t>
  </si>
  <si>
    <t>* Cena zahrnuje jednotku Fischer-Tropschovy syntézy (vč. všech položek  zahrnutých v příloze č. 1 výzvy k předkládání nabídek). Pokud jsou v jakékoli části položkového rozpočtu uvedeny konkrétní značky nebo typy výrobků, jde o referenční výrobky. Nabízená dodávka musí splňovat minimálně technickou specifikaci těchto referenčních výrobků, nebo lepší.</t>
  </si>
  <si>
    <t>POLOŽKOVÝ ROZPOČET - shrnutí</t>
  </si>
  <si>
    <t>2xtr.34x3,5-délka 1320 ve společném plášti tr.97x4-délka 1330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</si>
</sst>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u/>
      <sz val="14"/>
      <name val="Times New Roman CE"/>
      <family val="1"/>
      <charset val="238"/>
    </font>
    <font>
      <u/>
      <sz val="14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5.4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5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shrinkToFit="1"/>
    </xf>
    <xf numFmtId="0" fontId="2" fillId="0" borderId="14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 shrinkToFit="1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shrinkToFit="1"/>
    </xf>
    <xf numFmtId="0" fontId="2" fillId="0" borderId="23" xfId="0" applyFont="1" applyFill="1" applyBorder="1" applyAlignment="1">
      <alignment horizontal="center" shrinkToFit="1"/>
    </xf>
    <xf numFmtId="0" fontId="2" fillId="0" borderId="18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shrinkToFit="1"/>
    </xf>
    <xf numFmtId="2" fontId="4" fillId="0" borderId="24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wrapText="1"/>
    </xf>
    <xf numFmtId="49" fontId="5" fillId="0" borderId="21" xfId="0" applyNumberFormat="1" applyFont="1" applyFill="1" applyBorder="1"/>
    <xf numFmtId="3" fontId="2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wrapText="1"/>
    </xf>
    <xf numFmtId="0" fontId="2" fillId="0" borderId="15" xfId="0" applyFont="1" applyFill="1" applyBorder="1" applyAlignment="1">
      <alignment shrinkToFit="1"/>
    </xf>
    <xf numFmtId="0" fontId="2" fillId="0" borderId="15" xfId="0" applyFont="1" applyFill="1" applyBorder="1" applyAlignment="1">
      <alignment horizontal="center" shrinkToFit="1"/>
    </xf>
    <xf numFmtId="2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14" xfId="0" applyNumberFormat="1" applyFont="1" applyFill="1" applyBorder="1" applyAlignment="1">
      <alignment wrapText="1"/>
    </xf>
    <xf numFmtId="0" fontId="8" fillId="0" borderId="15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2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32" xfId="0" applyNumberFormat="1" applyFont="1" applyBorder="1" applyAlignment="1">
      <alignment horizontal="left" vertical="center"/>
    </xf>
    <xf numFmtId="0" fontId="11" fillId="0" borderId="34" xfId="0" applyNumberFormat="1" applyFont="1" applyBorder="1" applyAlignment="1">
      <alignment horizontal="left" vertical="top"/>
    </xf>
    <xf numFmtId="0" fontId="11" fillId="0" borderId="32" xfId="0" applyNumberFormat="1" applyFont="1" applyBorder="1" applyAlignment="1">
      <alignment horizontal="left" vertical="top"/>
    </xf>
    <xf numFmtId="0" fontId="11" fillId="0" borderId="33" xfId="0" applyNumberFormat="1" applyFont="1" applyBorder="1" applyAlignment="1">
      <alignment horizontal="left" vertical="top"/>
    </xf>
    <xf numFmtId="0" fontId="11" fillId="0" borderId="39" xfId="0" applyNumberFormat="1" applyFont="1" applyBorder="1" applyAlignment="1">
      <alignment horizontal="center" vertical="top"/>
    </xf>
    <xf numFmtId="0" fontId="11" fillId="0" borderId="43" xfId="0" applyNumberFormat="1" applyFont="1" applyBorder="1" applyAlignment="1">
      <alignment horizontal="center" vertical="center"/>
    </xf>
    <xf numFmtId="0" fontId="11" fillId="0" borderId="45" xfId="0" applyNumberFormat="1" applyFont="1" applyBorder="1" applyAlignment="1">
      <alignment horizontal="left" vertical="top"/>
    </xf>
    <xf numFmtId="0" fontId="11" fillId="0" borderId="43" xfId="0" applyNumberFormat="1" applyFont="1" applyBorder="1" applyAlignment="1">
      <alignment horizontal="left" vertical="top"/>
    </xf>
    <xf numFmtId="0" fontId="11" fillId="0" borderId="44" xfId="0" applyNumberFormat="1" applyFont="1" applyBorder="1" applyAlignment="1">
      <alignment horizontal="left" vertical="top"/>
    </xf>
    <xf numFmtId="0" fontId="11" fillId="0" borderId="48" xfId="0" applyNumberFormat="1" applyFont="1" applyBorder="1" applyAlignment="1">
      <alignment horizontal="center" vertical="top"/>
    </xf>
    <xf numFmtId="0" fontId="11" fillId="0" borderId="51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35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2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left" wrapText="1"/>
    </xf>
    <xf numFmtId="0" fontId="2" fillId="0" borderId="15" xfId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2" fillId="0" borderId="15" xfId="1" applyFont="1" applyFill="1" applyBorder="1" applyAlignment="1">
      <alignment shrinkToFit="1"/>
    </xf>
    <xf numFmtId="0" fontId="2" fillId="0" borderId="15" xfId="1" applyFont="1" applyFill="1" applyBorder="1" applyAlignment="1">
      <alignment horizontal="center" shrinkToFit="1"/>
    </xf>
    <xf numFmtId="2" fontId="2" fillId="0" borderId="15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49" fontId="2" fillId="0" borderId="14" xfId="1" applyNumberFormat="1" applyFont="1" applyFill="1" applyBorder="1" applyAlignment="1">
      <alignment shrinkToFit="1"/>
    </xf>
    <xf numFmtId="49" fontId="2" fillId="0" borderId="14" xfId="1" applyNumberFormat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2" fillId="2" borderId="57" xfId="1" applyFont="1" applyFill="1" applyBorder="1" applyAlignment="1">
      <alignment horizontal="left"/>
    </xf>
    <xf numFmtId="164" fontId="2" fillId="0" borderId="28" xfId="0" applyNumberFormat="1" applyFont="1" applyFill="1" applyBorder="1" applyAlignment="1">
      <alignment horizontal="left"/>
    </xf>
    <xf numFmtId="164" fontId="13" fillId="0" borderId="26" xfId="0" applyNumberFormat="1" applyFont="1" applyBorder="1" applyAlignment="1">
      <alignment horizontal="center" vertical="center"/>
    </xf>
    <xf numFmtId="164" fontId="2" fillId="0" borderId="28" xfId="0" applyNumberFormat="1" applyFont="1" applyFill="1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0" fontId="0" fillId="0" borderId="18" xfId="0" applyBorder="1"/>
    <xf numFmtId="0" fontId="0" fillId="0" borderId="25" xfId="0" applyBorder="1"/>
    <xf numFmtId="0" fontId="1" fillId="0" borderId="0" xfId="0" applyFont="1"/>
    <xf numFmtId="0" fontId="0" fillId="2" borderId="56" xfId="0" applyFill="1" applyBorder="1"/>
    <xf numFmtId="0" fontId="0" fillId="2" borderId="20" xfId="0" applyFill="1" applyBorder="1"/>
    <xf numFmtId="0" fontId="1" fillId="3" borderId="58" xfId="0" applyFont="1" applyFill="1" applyBorder="1"/>
    <xf numFmtId="0" fontId="1" fillId="3" borderId="59" xfId="0" applyFont="1" applyFill="1" applyBorder="1"/>
    <xf numFmtId="0" fontId="0" fillId="0" borderId="0" xfId="0" applyAlignment="1">
      <alignment horizontal="left" vertical="center" wrapText="1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wrapText="1"/>
    </xf>
    <xf numFmtId="49" fontId="2" fillId="0" borderId="16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2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7" xfId="0" applyNumberFormat="1" applyFont="1" applyFill="1" applyBorder="1" applyAlignment="1">
      <alignment horizontal="center" wrapText="1"/>
    </xf>
    <xf numFmtId="0" fontId="12" fillId="0" borderId="45" xfId="0" applyNumberFormat="1" applyFont="1" applyBorder="1" applyAlignment="1" applyProtection="1">
      <alignment horizontal="left" vertical="center"/>
      <protection locked="0"/>
    </xf>
    <xf numFmtId="0" fontId="12" fillId="0" borderId="43" xfId="0" applyNumberFormat="1" applyFont="1" applyBorder="1" applyAlignment="1" applyProtection="1">
      <alignment horizontal="left" vertical="center"/>
      <protection locked="0"/>
    </xf>
    <xf numFmtId="0" fontId="12" fillId="0" borderId="55" xfId="0" applyNumberFormat="1" applyFont="1" applyBorder="1" applyAlignment="1" applyProtection="1">
      <alignment horizontal="left" vertical="center"/>
      <protection locked="0"/>
    </xf>
    <xf numFmtId="0" fontId="12" fillId="0" borderId="14" xfId="0" applyNumberFormat="1" applyFont="1" applyBorder="1" applyAlignment="1" applyProtection="1">
      <alignment horizontal="left" vertical="center"/>
      <protection locked="0"/>
    </xf>
    <xf numFmtId="0" fontId="12" fillId="0" borderId="53" xfId="0" applyNumberFormat="1" applyFont="1" applyBorder="1" applyAlignment="1" applyProtection="1">
      <alignment horizontal="left" vertical="center"/>
      <protection locked="0"/>
    </xf>
    <xf numFmtId="0" fontId="12" fillId="0" borderId="13" xfId="0" applyNumberFormat="1" applyFont="1" applyBorder="1" applyAlignment="1" applyProtection="1">
      <alignment horizontal="left" vertical="center"/>
      <protection locked="0"/>
    </xf>
    <xf numFmtId="0" fontId="12" fillId="0" borderId="40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shrinkToFit="1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2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54" xfId="0" applyNumberFormat="1" applyFont="1" applyBorder="1" applyAlignment="1" applyProtection="1">
      <alignment horizontal="left" vertical="center"/>
      <protection locked="0"/>
    </xf>
    <xf numFmtId="0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shrinkToFit="1"/>
    </xf>
    <xf numFmtId="0" fontId="12" fillId="0" borderId="14" xfId="0" applyNumberFormat="1" applyFont="1" applyBorder="1" applyAlignment="1" applyProtection="1">
      <alignment horizontal="left" vertical="center" shrinkToFit="1"/>
      <protection locked="0"/>
    </xf>
    <xf numFmtId="0" fontId="12" fillId="0" borderId="53" xfId="0" applyNumberFormat="1" applyFont="1" applyBorder="1" applyAlignment="1" applyProtection="1">
      <alignment horizontal="left" vertical="center" shrinkToFit="1"/>
      <protection locked="0"/>
    </xf>
    <xf numFmtId="0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17" xfId="0" applyNumberFormat="1" applyFont="1" applyBorder="1" applyAlignment="1">
      <alignment horizontal="center" vertical="center"/>
    </xf>
    <xf numFmtId="0" fontId="11" fillId="0" borderId="52" xfId="0" applyNumberFormat="1" applyFont="1" applyBorder="1" applyAlignment="1">
      <alignment horizontal="center" vertical="center"/>
    </xf>
    <xf numFmtId="0" fontId="12" fillId="0" borderId="4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37" xfId="0" applyNumberFormat="1" applyFont="1" applyBorder="1" applyAlignment="1" applyProtection="1">
      <alignment horizontal="center" vertical="center" wrapText="1"/>
      <protection locked="0"/>
    </xf>
    <xf numFmtId="0" fontId="12" fillId="0" borderId="49" xfId="0" applyNumberFormat="1" applyFont="1" applyBorder="1" applyAlignment="1" applyProtection="1">
      <alignment horizontal="center" vertical="center" wrapText="1"/>
      <protection locked="0"/>
    </xf>
    <xf numFmtId="0" fontId="12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0" borderId="47" xfId="0" applyNumberFormat="1" applyFont="1" applyBorder="1" applyAlignment="1" applyProtection="1">
      <alignment horizontal="center" vertical="center" wrapText="1"/>
      <protection locked="0"/>
    </xf>
    <xf numFmtId="0" fontId="11" fillId="0" borderId="26" xfId="0" applyNumberFormat="1" applyFont="1" applyBorder="1" applyAlignment="1">
      <alignment horizontal="center" vertical="center"/>
    </xf>
    <xf numFmtId="0" fontId="11" fillId="0" borderId="50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48" xfId="0" applyNumberFormat="1" applyFont="1" applyBorder="1" applyAlignment="1" applyProtection="1">
      <alignment horizontal="center" vertical="center"/>
      <protection locked="0"/>
    </xf>
    <xf numFmtId="0" fontId="12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29" xfId="0" applyNumberFormat="1" applyFont="1" applyBorder="1" applyAlignment="1">
      <alignment horizontal="center" vertical="center"/>
    </xf>
    <xf numFmtId="0" fontId="11" fillId="0" borderId="48" xfId="0" applyNumberFormat="1" applyFont="1" applyBorder="1" applyAlignment="1">
      <alignment horizontal="center" vertical="center"/>
    </xf>
    <xf numFmtId="0" fontId="12" fillId="0" borderId="49" xfId="0" applyNumberFormat="1" applyFont="1" applyBorder="1" applyAlignment="1" applyProtection="1">
      <alignment horizontal="center" vertical="top"/>
      <protection locked="0"/>
    </xf>
    <xf numFmtId="0" fontId="12" fillId="0" borderId="29" xfId="0" applyNumberFormat="1" applyFont="1" applyBorder="1" applyAlignment="1" applyProtection="1">
      <alignment horizontal="center" vertical="top"/>
      <protection locked="0"/>
    </xf>
    <xf numFmtId="0" fontId="11" fillId="0" borderId="35" xfId="0" applyNumberFormat="1" applyFont="1" applyBorder="1" applyAlignment="1">
      <alignment horizontal="center" vertical="center"/>
    </xf>
    <xf numFmtId="0" fontId="12" fillId="0" borderId="36" xfId="0" applyNumberFormat="1" applyFont="1" applyBorder="1" applyAlignment="1" applyProtection="1">
      <alignment horizontal="center" vertical="center" wrapText="1"/>
      <protection locked="0"/>
    </xf>
    <xf numFmtId="0" fontId="12" fillId="0" borderId="46" xfId="0" applyNumberFormat="1" applyFont="1" applyBorder="1" applyAlignment="1" applyProtection="1">
      <alignment horizontal="center" vertical="center" wrapText="1"/>
      <protection locked="0"/>
    </xf>
    <xf numFmtId="0" fontId="12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39" xfId="0" applyNumberFormat="1" applyFont="1" applyBorder="1" applyAlignment="1" applyProtection="1">
      <alignment horizontal="center" vertical="center"/>
      <protection locked="0"/>
    </xf>
    <xf numFmtId="49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38" xfId="0" applyNumberFormat="1" applyFont="1" applyBorder="1" applyAlignment="1">
      <alignment horizontal="center" vertical="top"/>
    </xf>
    <xf numFmtId="0" fontId="11" fillId="0" borderId="39" xfId="0" applyNumberFormat="1" applyFont="1" applyBorder="1" applyAlignment="1">
      <alignment horizontal="center" vertical="top"/>
    </xf>
    <xf numFmtId="0" fontId="12" fillId="0" borderId="40" xfId="0" applyNumberFormat="1" applyFont="1" applyBorder="1" applyAlignment="1" applyProtection="1">
      <alignment horizontal="center" vertical="top"/>
      <protection locked="0"/>
    </xf>
    <xf numFmtId="0" fontId="12" fillId="0" borderId="38" xfId="0" applyNumberFormat="1" applyFont="1" applyBorder="1" applyAlignment="1" applyProtection="1">
      <alignment horizontal="center" vertical="top"/>
      <protection locked="0"/>
    </xf>
    <xf numFmtId="0" fontId="11" fillId="0" borderId="43" xfId="0" applyNumberFormat="1" applyFont="1" applyBorder="1" applyAlignment="1">
      <alignment horizontal="center" vertical="center"/>
    </xf>
    <xf numFmtId="0" fontId="11" fillId="0" borderId="44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 applyProtection="1">
      <alignment horizontal="center" vertical="center" wrapText="1"/>
      <protection locked="0"/>
    </xf>
    <xf numFmtId="0" fontId="12" fillId="0" borderId="48" xfId="0" applyNumberFormat="1" applyFont="1" applyBorder="1" applyAlignment="1" applyProtection="1">
      <alignment horizontal="center" vertical="center" wrapText="1"/>
      <protection locked="0"/>
    </xf>
    <xf numFmtId="0" fontId="11" fillId="0" borderId="43" xfId="0" applyNumberFormat="1" applyFont="1" applyBorder="1" applyAlignment="1">
      <alignment horizontal="center" vertical="top"/>
    </xf>
    <xf numFmtId="0" fontId="11" fillId="0" borderId="44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1" fillId="0" borderId="32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34" xfId="0" applyNumberFormat="1" applyFont="1" applyBorder="1" applyAlignment="1">
      <alignment horizontal="center" vertical="top"/>
    </xf>
    <xf numFmtId="0" fontId="11" fillId="0" borderId="32" xfId="0" applyNumberFormat="1" applyFont="1" applyBorder="1" applyAlignment="1">
      <alignment horizontal="center" vertical="top"/>
    </xf>
    <xf numFmtId="0" fontId="11" fillId="0" borderId="33" xfId="0" applyNumberFormat="1" applyFont="1" applyBorder="1" applyAlignment="1">
      <alignment horizontal="center" vertical="top"/>
    </xf>
    <xf numFmtId="0" fontId="11" fillId="0" borderId="34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 vertical="center"/>
    </xf>
    <xf numFmtId="0" fontId="11" fillId="0" borderId="42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7" sqref="F7"/>
    </sheetView>
  </sheetViews>
  <sheetFormatPr defaultRowHeight="15" x14ac:dyDescent="0.25"/>
  <cols>
    <col min="1" max="1" width="36.140625" customWidth="1"/>
    <col min="2" max="2" width="27.140625" customWidth="1"/>
  </cols>
  <sheetData>
    <row r="1" spans="1:2" x14ac:dyDescent="0.25">
      <c r="A1" s="94" t="s">
        <v>390</v>
      </c>
    </row>
    <row r="2" spans="1:2" ht="15.75" thickBot="1" x14ac:dyDescent="0.3"/>
    <row r="3" spans="1:2" ht="15.75" thickBot="1" x14ac:dyDescent="0.3">
      <c r="A3" s="97" t="s">
        <v>384</v>
      </c>
      <c r="B3" s="98" t="s">
        <v>251</v>
      </c>
    </row>
    <row r="4" spans="1:2" x14ac:dyDescent="0.25">
      <c r="A4" s="88" t="s">
        <v>385</v>
      </c>
      <c r="B4" s="89">
        <f>'Aparáty R35 - Kotel'!P49</f>
        <v>0</v>
      </c>
    </row>
    <row r="5" spans="1:2" x14ac:dyDescent="0.25">
      <c r="A5" s="90" t="s">
        <v>386</v>
      </c>
      <c r="B5" s="91" t="e">
        <f>'Armatury 35'!AB49</f>
        <v>#VALUE!</v>
      </c>
    </row>
    <row r="6" spans="1:2" ht="15.75" thickBot="1" x14ac:dyDescent="0.3">
      <c r="A6" s="92" t="s">
        <v>387</v>
      </c>
      <c r="B6" s="93">
        <f>'MaR R35 - Kotel'!P98</f>
        <v>0</v>
      </c>
    </row>
    <row r="7" spans="1:2" ht="15.75" thickBot="1" x14ac:dyDescent="0.3">
      <c r="A7" s="95" t="s">
        <v>388</v>
      </c>
      <c r="B7" s="96" t="e">
        <f>SUM(B4:B6)</f>
        <v>#VALUE!</v>
      </c>
    </row>
    <row r="9" spans="1:2" ht="90.75" customHeight="1" x14ac:dyDescent="0.25">
      <c r="A9" s="99" t="s">
        <v>389</v>
      </c>
      <c r="B9" s="99"/>
    </row>
  </sheetData>
  <mergeCells count="1">
    <mergeCell ref="A9:B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topLeftCell="G1" workbookViewId="0">
      <selection activeCell="G5" sqref="G5"/>
    </sheetView>
  </sheetViews>
  <sheetFormatPr defaultRowHeight="12.75" x14ac:dyDescent="0.2"/>
  <cols>
    <col min="1" max="1" width="4.28515625" style="43" customWidth="1"/>
    <col min="2" max="2" width="7" style="43" customWidth="1"/>
    <col min="3" max="3" width="8.42578125" style="43" customWidth="1"/>
    <col min="4" max="4" width="26.7109375" style="44" customWidth="1"/>
    <col min="5" max="5" width="7" style="45" customWidth="1"/>
    <col min="6" max="6" width="5.7109375" style="46" customWidth="1"/>
    <col min="7" max="8" width="5.28515625" style="43" customWidth="1"/>
    <col min="9" max="9" width="7" style="43" bestFit="1" customWidth="1"/>
    <col min="10" max="10" width="5.140625" style="46" customWidth="1"/>
    <col min="11" max="11" width="6.85546875" style="47" customWidth="1"/>
    <col min="12" max="12" width="6.42578125" style="43" customWidth="1"/>
    <col min="13" max="13" width="8.85546875" style="48" customWidth="1"/>
    <col min="14" max="14" width="5.28515625" style="43" customWidth="1"/>
    <col min="15" max="15" width="34.7109375" style="49" customWidth="1"/>
    <col min="16" max="16" width="18.5703125" style="39" customWidth="1"/>
    <col min="17" max="256" width="9.140625" style="39"/>
    <col min="257" max="257" width="4.28515625" style="39" customWidth="1"/>
    <col min="258" max="258" width="7" style="39" customWidth="1"/>
    <col min="259" max="259" width="8.42578125" style="39" customWidth="1"/>
    <col min="260" max="260" width="26.7109375" style="39" customWidth="1"/>
    <col min="261" max="261" width="7" style="39" customWidth="1"/>
    <col min="262" max="262" width="5.7109375" style="39" customWidth="1"/>
    <col min="263" max="264" width="5.28515625" style="39" customWidth="1"/>
    <col min="265" max="265" width="7" style="39" bestFit="1" customWidth="1"/>
    <col min="266" max="266" width="5.140625" style="39" customWidth="1"/>
    <col min="267" max="267" width="6.85546875" style="39" customWidth="1"/>
    <col min="268" max="268" width="6.42578125" style="39" customWidth="1"/>
    <col min="269" max="269" width="8.85546875" style="39" customWidth="1"/>
    <col min="270" max="270" width="5.28515625" style="39" customWidth="1"/>
    <col min="271" max="271" width="34.7109375" style="39" customWidth="1"/>
    <col min="272" max="512" width="9.140625" style="39"/>
    <col min="513" max="513" width="4.28515625" style="39" customWidth="1"/>
    <col min="514" max="514" width="7" style="39" customWidth="1"/>
    <col min="515" max="515" width="8.42578125" style="39" customWidth="1"/>
    <col min="516" max="516" width="26.7109375" style="39" customWidth="1"/>
    <col min="517" max="517" width="7" style="39" customWidth="1"/>
    <col min="518" max="518" width="5.7109375" style="39" customWidth="1"/>
    <col min="519" max="520" width="5.28515625" style="39" customWidth="1"/>
    <col min="521" max="521" width="7" style="39" bestFit="1" customWidth="1"/>
    <col min="522" max="522" width="5.140625" style="39" customWidth="1"/>
    <col min="523" max="523" width="6.85546875" style="39" customWidth="1"/>
    <col min="524" max="524" width="6.42578125" style="39" customWidth="1"/>
    <col min="525" max="525" width="8.85546875" style="39" customWidth="1"/>
    <col min="526" max="526" width="5.28515625" style="39" customWidth="1"/>
    <col min="527" max="527" width="34.7109375" style="39" customWidth="1"/>
    <col min="528" max="768" width="9.140625" style="39"/>
    <col min="769" max="769" width="4.28515625" style="39" customWidth="1"/>
    <col min="770" max="770" width="7" style="39" customWidth="1"/>
    <col min="771" max="771" width="8.42578125" style="39" customWidth="1"/>
    <col min="772" max="772" width="26.7109375" style="39" customWidth="1"/>
    <col min="773" max="773" width="7" style="39" customWidth="1"/>
    <col min="774" max="774" width="5.7109375" style="39" customWidth="1"/>
    <col min="775" max="776" width="5.28515625" style="39" customWidth="1"/>
    <col min="777" max="777" width="7" style="39" bestFit="1" customWidth="1"/>
    <col min="778" max="778" width="5.140625" style="39" customWidth="1"/>
    <col min="779" max="779" width="6.85546875" style="39" customWidth="1"/>
    <col min="780" max="780" width="6.42578125" style="39" customWidth="1"/>
    <col min="781" max="781" width="8.85546875" style="39" customWidth="1"/>
    <col min="782" max="782" width="5.28515625" style="39" customWidth="1"/>
    <col min="783" max="783" width="34.7109375" style="39" customWidth="1"/>
    <col min="784" max="1024" width="9.140625" style="39"/>
    <col min="1025" max="1025" width="4.28515625" style="39" customWidth="1"/>
    <col min="1026" max="1026" width="7" style="39" customWidth="1"/>
    <col min="1027" max="1027" width="8.42578125" style="39" customWidth="1"/>
    <col min="1028" max="1028" width="26.7109375" style="39" customWidth="1"/>
    <col min="1029" max="1029" width="7" style="39" customWidth="1"/>
    <col min="1030" max="1030" width="5.7109375" style="39" customWidth="1"/>
    <col min="1031" max="1032" width="5.28515625" style="39" customWidth="1"/>
    <col min="1033" max="1033" width="7" style="39" bestFit="1" customWidth="1"/>
    <col min="1034" max="1034" width="5.140625" style="39" customWidth="1"/>
    <col min="1035" max="1035" width="6.85546875" style="39" customWidth="1"/>
    <col min="1036" max="1036" width="6.42578125" style="39" customWidth="1"/>
    <col min="1037" max="1037" width="8.85546875" style="39" customWidth="1"/>
    <col min="1038" max="1038" width="5.28515625" style="39" customWidth="1"/>
    <col min="1039" max="1039" width="34.7109375" style="39" customWidth="1"/>
    <col min="1040" max="1280" width="9.140625" style="39"/>
    <col min="1281" max="1281" width="4.28515625" style="39" customWidth="1"/>
    <col min="1282" max="1282" width="7" style="39" customWidth="1"/>
    <col min="1283" max="1283" width="8.42578125" style="39" customWidth="1"/>
    <col min="1284" max="1284" width="26.7109375" style="39" customWidth="1"/>
    <col min="1285" max="1285" width="7" style="39" customWidth="1"/>
    <col min="1286" max="1286" width="5.7109375" style="39" customWidth="1"/>
    <col min="1287" max="1288" width="5.28515625" style="39" customWidth="1"/>
    <col min="1289" max="1289" width="7" style="39" bestFit="1" customWidth="1"/>
    <col min="1290" max="1290" width="5.140625" style="39" customWidth="1"/>
    <col min="1291" max="1291" width="6.85546875" style="39" customWidth="1"/>
    <col min="1292" max="1292" width="6.42578125" style="39" customWidth="1"/>
    <col min="1293" max="1293" width="8.85546875" style="39" customWidth="1"/>
    <col min="1294" max="1294" width="5.28515625" style="39" customWidth="1"/>
    <col min="1295" max="1295" width="34.7109375" style="39" customWidth="1"/>
    <col min="1296" max="1536" width="9.140625" style="39"/>
    <col min="1537" max="1537" width="4.28515625" style="39" customWidth="1"/>
    <col min="1538" max="1538" width="7" style="39" customWidth="1"/>
    <col min="1539" max="1539" width="8.42578125" style="39" customWidth="1"/>
    <col min="1540" max="1540" width="26.7109375" style="39" customWidth="1"/>
    <col min="1541" max="1541" width="7" style="39" customWidth="1"/>
    <col min="1542" max="1542" width="5.7109375" style="39" customWidth="1"/>
    <col min="1543" max="1544" width="5.28515625" style="39" customWidth="1"/>
    <col min="1545" max="1545" width="7" style="39" bestFit="1" customWidth="1"/>
    <col min="1546" max="1546" width="5.140625" style="39" customWidth="1"/>
    <col min="1547" max="1547" width="6.85546875" style="39" customWidth="1"/>
    <col min="1548" max="1548" width="6.42578125" style="39" customWidth="1"/>
    <col min="1549" max="1549" width="8.85546875" style="39" customWidth="1"/>
    <col min="1550" max="1550" width="5.28515625" style="39" customWidth="1"/>
    <col min="1551" max="1551" width="34.7109375" style="39" customWidth="1"/>
    <col min="1552" max="1792" width="9.140625" style="39"/>
    <col min="1793" max="1793" width="4.28515625" style="39" customWidth="1"/>
    <col min="1794" max="1794" width="7" style="39" customWidth="1"/>
    <col min="1795" max="1795" width="8.42578125" style="39" customWidth="1"/>
    <col min="1796" max="1796" width="26.7109375" style="39" customWidth="1"/>
    <col min="1797" max="1797" width="7" style="39" customWidth="1"/>
    <col min="1798" max="1798" width="5.7109375" style="39" customWidth="1"/>
    <col min="1799" max="1800" width="5.28515625" style="39" customWidth="1"/>
    <col min="1801" max="1801" width="7" style="39" bestFit="1" customWidth="1"/>
    <col min="1802" max="1802" width="5.140625" style="39" customWidth="1"/>
    <col min="1803" max="1803" width="6.85546875" style="39" customWidth="1"/>
    <col min="1804" max="1804" width="6.42578125" style="39" customWidth="1"/>
    <col min="1805" max="1805" width="8.85546875" style="39" customWidth="1"/>
    <col min="1806" max="1806" width="5.28515625" style="39" customWidth="1"/>
    <col min="1807" max="1807" width="34.7109375" style="39" customWidth="1"/>
    <col min="1808" max="2048" width="9.140625" style="39"/>
    <col min="2049" max="2049" width="4.28515625" style="39" customWidth="1"/>
    <col min="2050" max="2050" width="7" style="39" customWidth="1"/>
    <col min="2051" max="2051" width="8.42578125" style="39" customWidth="1"/>
    <col min="2052" max="2052" width="26.7109375" style="39" customWidth="1"/>
    <col min="2053" max="2053" width="7" style="39" customWidth="1"/>
    <col min="2054" max="2054" width="5.7109375" style="39" customWidth="1"/>
    <col min="2055" max="2056" width="5.28515625" style="39" customWidth="1"/>
    <col min="2057" max="2057" width="7" style="39" bestFit="1" customWidth="1"/>
    <col min="2058" max="2058" width="5.140625" style="39" customWidth="1"/>
    <col min="2059" max="2059" width="6.85546875" style="39" customWidth="1"/>
    <col min="2060" max="2060" width="6.42578125" style="39" customWidth="1"/>
    <col min="2061" max="2061" width="8.85546875" style="39" customWidth="1"/>
    <col min="2062" max="2062" width="5.28515625" style="39" customWidth="1"/>
    <col min="2063" max="2063" width="34.7109375" style="39" customWidth="1"/>
    <col min="2064" max="2304" width="9.140625" style="39"/>
    <col min="2305" max="2305" width="4.28515625" style="39" customWidth="1"/>
    <col min="2306" max="2306" width="7" style="39" customWidth="1"/>
    <col min="2307" max="2307" width="8.42578125" style="39" customWidth="1"/>
    <col min="2308" max="2308" width="26.7109375" style="39" customWidth="1"/>
    <col min="2309" max="2309" width="7" style="39" customWidth="1"/>
    <col min="2310" max="2310" width="5.7109375" style="39" customWidth="1"/>
    <col min="2311" max="2312" width="5.28515625" style="39" customWidth="1"/>
    <col min="2313" max="2313" width="7" style="39" bestFit="1" customWidth="1"/>
    <col min="2314" max="2314" width="5.140625" style="39" customWidth="1"/>
    <col min="2315" max="2315" width="6.85546875" style="39" customWidth="1"/>
    <col min="2316" max="2316" width="6.42578125" style="39" customWidth="1"/>
    <col min="2317" max="2317" width="8.85546875" style="39" customWidth="1"/>
    <col min="2318" max="2318" width="5.28515625" style="39" customWidth="1"/>
    <col min="2319" max="2319" width="34.7109375" style="39" customWidth="1"/>
    <col min="2320" max="2560" width="9.140625" style="39"/>
    <col min="2561" max="2561" width="4.28515625" style="39" customWidth="1"/>
    <col min="2562" max="2562" width="7" style="39" customWidth="1"/>
    <col min="2563" max="2563" width="8.42578125" style="39" customWidth="1"/>
    <col min="2564" max="2564" width="26.7109375" style="39" customWidth="1"/>
    <col min="2565" max="2565" width="7" style="39" customWidth="1"/>
    <col min="2566" max="2566" width="5.7109375" style="39" customWidth="1"/>
    <col min="2567" max="2568" width="5.28515625" style="39" customWidth="1"/>
    <col min="2569" max="2569" width="7" style="39" bestFit="1" customWidth="1"/>
    <col min="2570" max="2570" width="5.140625" style="39" customWidth="1"/>
    <col min="2571" max="2571" width="6.85546875" style="39" customWidth="1"/>
    <col min="2572" max="2572" width="6.42578125" style="39" customWidth="1"/>
    <col min="2573" max="2573" width="8.85546875" style="39" customWidth="1"/>
    <col min="2574" max="2574" width="5.28515625" style="39" customWidth="1"/>
    <col min="2575" max="2575" width="34.7109375" style="39" customWidth="1"/>
    <col min="2576" max="2816" width="9.140625" style="39"/>
    <col min="2817" max="2817" width="4.28515625" style="39" customWidth="1"/>
    <col min="2818" max="2818" width="7" style="39" customWidth="1"/>
    <col min="2819" max="2819" width="8.42578125" style="39" customWidth="1"/>
    <col min="2820" max="2820" width="26.7109375" style="39" customWidth="1"/>
    <col min="2821" max="2821" width="7" style="39" customWidth="1"/>
    <col min="2822" max="2822" width="5.7109375" style="39" customWidth="1"/>
    <col min="2823" max="2824" width="5.28515625" style="39" customWidth="1"/>
    <col min="2825" max="2825" width="7" style="39" bestFit="1" customWidth="1"/>
    <col min="2826" max="2826" width="5.140625" style="39" customWidth="1"/>
    <col min="2827" max="2827" width="6.85546875" style="39" customWidth="1"/>
    <col min="2828" max="2828" width="6.42578125" style="39" customWidth="1"/>
    <col min="2829" max="2829" width="8.85546875" style="39" customWidth="1"/>
    <col min="2830" max="2830" width="5.28515625" style="39" customWidth="1"/>
    <col min="2831" max="2831" width="34.7109375" style="39" customWidth="1"/>
    <col min="2832" max="3072" width="9.140625" style="39"/>
    <col min="3073" max="3073" width="4.28515625" style="39" customWidth="1"/>
    <col min="3074" max="3074" width="7" style="39" customWidth="1"/>
    <col min="3075" max="3075" width="8.42578125" style="39" customWidth="1"/>
    <col min="3076" max="3076" width="26.7109375" style="39" customWidth="1"/>
    <col min="3077" max="3077" width="7" style="39" customWidth="1"/>
    <col min="3078" max="3078" width="5.7109375" style="39" customWidth="1"/>
    <col min="3079" max="3080" width="5.28515625" style="39" customWidth="1"/>
    <col min="3081" max="3081" width="7" style="39" bestFit="1" customWidth="1"/>
    <col min="3082" max="3082" width="5.140625" style="39" customWidth="1"/>
    <col min="3083" max="3083" width="6.85546875" style="39" customWidth="1"/>
    <col min="3084" max="3084" width="6.42578125" style="39" customWidth="1"/>
    <col min="3085" max="3085" width="8.85546875" style="39" customWidth="1"/>
    <col min="3086" max="3086" width="5.28515625" style="39" customWidth="1"/>
    <col min="3087" max="3087" width="34.7109375" style="39" customWidth="1"/>
    <col min="3088" max="3328" width="9.140625" style="39"/>
    <col min="3329" max="3329" width="4.28515625" style="39" customWidth="1"/>
    <col min="3330" max="3330" width="7" style="39" customWidth="1"/>
    <col min="3331" max="3331" width="8.42578125" style="39" customWidth="1"/>
    <col min="3332" max="3332" width="26.7109375" style="39" customWidth="1"/>
    <col min="3333" max="3333" width="7" style="39" customWidth="1"/>
    <col min="3334" max="3334" width="5.7109375" style="39" customWidth="1"/>
    <col min="3335" max="3336" width="5.28515625" style="39" customWidth="1"/>
    <col min="3337" max="3337" width="7" style="39" bestFit="1" customWidth="1"/>
    <col min="3338" max="3338" width="5.140625" style="39" customWidth="1"/>
    <col min="3339" max="3339" width="6.85546875" style="39" customWidth="1"/>
    <col min="3340" max="3340" width="6.42578125" style="39" customWidth="1"/>
    <col min="3341" max="3341" width="8.85546875" style="39" customWidth="1"/>
    <col min="3342" max="3342" width="5.28515625" style="39" customWidth="1"/>
    <col min="3343" max="3343" width="34.7109375" style="39" customWidth="1"/>
    <col min="3344" max="3584" width="9.140625" style="39"/>
    <col min="3585" max="3585" width="4.28515625" style="39" customWidth="1"/>
    <col min="3586" max="3586" width="7" style="39" customWidth="1"/>
    <col min="3587" max="3587" width="8.42578125" style="39" customWidth="1"/>
    <col min="3588" max="3588" width="26.7109375" style="39" customWidth="1"/>
    <col min="3589" max="3589" width="7" style="39" customWidth="1"/>
    <col min="3590" max="3590" width="5.7109375" style="39" customWidth="1"/>
    <col min="3591" max="3592" width="5.28515625" style="39" customWidth="1"/>
    <col min="3593" max="3593" width="7" style="39" bestFit="1" customWidth="1"/>
    <col min="3594" max="3594" width="5.140625" style="39" customWidth="1"/>
    <col min="3595" max="3595" width="6.85546875" style="39" customWidth="1"/>
    <col min="3596" max="3596" width="6.42578125" style="39" customWidth="1"/>
    <col min="3597" max="3597" width="8.85546875" style="39" customWidth="1"/>
    <col min="3598" max="3598" width="5.28515625" style="39" customWidth="1"/>
    <col min="3599" max="3599" width="34.7109375" style="39" customWidth="1"/>
    <col min="3600" max="3840" width="9.140625" style="39"/>
    <col min="3841" max="3841" width="4.28515625" style="39" customWidth="1"/>
    <col min="3842" max="3842" width="7" style="39" customWidth="1"/>
    <col min="3843" max="3843" width="8.42578125" style="39" customWidth="1"/>
    <col min="3844" max="3844" width="26.7109375" style="39" customWidth="1"/>
    <col min="3845" max="3845" width="7" style="39" customWidth="1"/>
    <col min="3846" max="3846" width="5.7109375" style="39" customWidth="1"/>
    <col min="3847" max="3848" width="5.28515625" style="39" customWidth="1"/>
    <col min="3849" max="3849" width="7" style="39" bestFit="1" customWidth="1"/>
    <col min="3850" max="3850" width="5.140625" style="39" customWidth="1"/>
    <col min="3851" max="3851" width="6.85546875" style="39" customWidth="1"/>
    <col min="3852" max="3852" width="6.42578125" style="39" customWidth="1"/>
    <col min="3853" max="3853" width="8.85546875" style="39" customWidth="1"/>
    <col min="3854" max="3854" width="5.28515625" style="39" customWidth="1"/>
    <col min="3855" max="3855" width="34.7109375" style="39" customWidth="1"/>
    <col min="3856" max="4096" width="9.140625" style="39"/>
    <col min="4097" max="4097" width="4.28515625" style="39" customWidth="1"/>
    <col min="4098" max="4098" width="7" style="39" customWidth="1"/>
    <col min="4099" max="4099" width="8.42578125" style="39" customWidth="1"/>
    <col min="4100" max="4100" width="26.7109375" style="39" customWidth="1"/>
    <col min="4101" max="4101" width="7" style="39" customWidth="1"/>
    <col min="4102" max="4102" width="5.7109375" style="39" customWidth="1"/>
    <col min="4103" max="4104" width="5.28515625" style="39" customWidth="1"/>
    <col min="4105" max="4105" width="7" style="39" bestFit="1" customWidth="1"/>
    <col min="4106" max="4106" width="5.140625" style="39" customWidth="1"/>
    <col min="4107" max="4107" width="6.85546875" style="39" customWidth="1"/>
    <col min="4108" max="4108" width="6.42578125" style="39" customWidth="1"/>
    <col min="4109" max="4109" width="8.85546875" style="39" customWidth="1"/>
    <col min="4110" max="4110" width="5.28515625" style="39" customWidth="1"/>
    <col min="4111" max="4111" width="34.7109375" style="39" customWidth="1"/>
    <col min="4112" max="4352" width="9.140625" style="39"/>
    <col min="4353" max="4353" width="4.28515625" style="39" customWidth="1"/>
    <col min="4354" max="4354" width="7" style="39" customWidth="1"/>
    <col min="4355" max="4355" width="8.42578125" style="39" customWidth="1"/>
    <col min="4356" max="4356" width="26.7109375" style="39" customWidth="1"/>
    <col min="4357" max="4357" width="7" style="39" customWidth="1"/>
    <col min="4358" max="4358" width="5.7109375" style="39" customWidth="1"/>
    <col min="4359" max="4360" width="5.28515625" style="39" customWidth="1"/>
    <col min="4361" max="4361" width="7" style="39" bestFit="1" customWidth="1"/>
    <col min="4362" max="4362" width="5.140625" style="39" customWidth="1"/>
    <col min="4363" max="4363" width="6.85546875" style="39" customWidth="1"/>
    <col min="4364" max="4364" width="6.42578125" style="39" customWidth="1"/>
    <col min="4365" max="4365" width="8.85546875" style="39" customWidth="1"/>
    <col min="4366" max="4366" width="5.28515625" style="39" customWidth="1"/>
    <col min="4367" max="4367" width="34.7109375" style="39" customWidth="1"/>
    <col min="4368" max="4608" width="9.140625" style="39"/>
    <col min="4609" max="4609" width="4.28515625" style="39" customWidth="1"/>
    <col min="4610" max="4610" width="7" style="39" customWidth="1"/>
    <col min="4611" max="4611" width="8.42578125" style="39" customWidth="1"/>
    <col min="4612" max="4612" width="26.7109375" style="39" customWidth="1"/>
    <col min="4613" max="4613" width="7" style="39" customWidth="1"/>
    <col min="4614" max="4614" width="5.7109375" style="39" customWidth="1"/>
    <col min="4615" max="4616" width="5.28515625" style="39" customWidth="1"/>
    <col min="4617" max="4617" width="7" style="39" bestFit="1" customWidth="1"/>
    <col min="4618" max="4618" width="5.140625" style="39" customWidth="1"/>
    <col min="4619" max="4619" width="6.85546875" style="39" customWidth="1"/>
    <col min="4620" max="4620" width="6.42578125" style="39" customWidth="1"/>
    <col min="4621" max="4621" width="8.85546875" style="39" customWidth="1"/>
    <col min="4622" max="4622" width="5.28515625" style="39" customWidth="1"/>
    <col min="4623" max="4623" width="34.7109375" style="39" customWidth="1"/>
    <col min="4624" max="4864" width="9.140625" style="39"/>
    <col min="4865" max="4865" width="4.28515625" style="39" customWidth="1"/>
    <col min="4866" max="4866" width="7" style="39" customWidth="1"/>
    <col min="4867" max="4867" width="8.42578125" style="39" customWidth="1"/>
    <col min="4868" max="4868" width="26.7109375" style="39" customWidth="1"/>
    <col min="4869" max="4869" width="7" style="39" customWidth="1"/>
    <col min="4870" max="4870" width="5.7109375" style="39" customWidth="1"/>
    <col min="4871" max="4872" width="5.28515625" style="39" customWidth="1"/>
    <col min="4873" max="4873" width="7" style="39" bestFit="1" customWidth="1"/>
    <col min="4874" max="4874" width="5.140625" style="39" customWidth="1"/>
    <col min="4875" max="4875" width="6.85546875" style="39" customWidth="1"/>
    <col min="4876" max="4876" width="6.42578125" style="39" customWidth="1"/>
    <col min="4877" max="4877" width="8.85546875" style="39" customWidth="1"/>
    <col min="4878" max="4878" width="5.28515625" style="39" customWidth="1"/>
    <col min="4879" max="4879" width="34.7109375" style="39" customWidth="1"/>
    <col min="4880" max="5120" width="9.140625" style="39"/>
    <col min="5121" max="5121" width="4.28515625" style="39" customWidth="1"/>
    <col min="5122" max="5122" width="7" style="39" customWidth="1"/>
    <col min="5123" max="5123" width="8.42578125" style="39" customWidth="1"/>
    <col min="5124" max="5124" width="26.7109375" style="39" customWidth="1"/>
    <col min="5125" max="5125" width="7" style="39" customWidth="1"/>
    <col min="5126" max="5126" width="5.7109375" style="39" customWidth="1"/>
    <col min="5127" max="5128" width="5.28515625" style="39" customWidth="1"/>
    <col min="5129" max="5129" width="7" style="39" bestFit="1" customWidth="1"/>
    <col min="5130" max="5130" width="5.140625" style="39" customWidth="1"/>
    <col min="5131" max="5131" width="6.85546875" style="39" customWidth="1"/>
    <col min="5132" max="5132" width="6.42578125" style="39" customWidth="1"/>
    <col min="5133" max="5133" width="8.85546875" style="39" customWidth="1"/>
    <col min="5134" max="5134" width="5.28515625" style="39" customWidth="1"/>
    <col min="5135" max="5135" width="34.7109375" style="39" customWidth="1"/>
    <col min="5136" max="5376" width="9.140625" style="39"/>
    <col min="5377" max="5377" width="4.28515625" style="39" customWidth="1"/>
    <col min="5378" max="5378" width="7" style="39" customWidth="1"/>
    <col min="5379" max="5379" width="8.42578125" style="39" customWidth="1"/>
    <col min="5380" max="5380" width="26.7109375" style="39" customWidth="1"/>
    <col min="5381" max="5381" width="7" style="39" customWidth="1"/>
    <col min="5382" max="5382" width="5.7109375" style="39" customWidth="1"/>
    <col min="5383" max="5384" width="5.28515625" style="39" customWidth="1"/>
    <col min="5385" max="5385" width="7" style="39" bestFit="1" customWidth="1"/>
    <col min="5386" max="5386" width="5.140625" style="39" customWidth="1"/>
    <col min="5387" max="5387" width="6.85546875" style="39" customWidth="1"/>
    <col min="5388" max="5388" width="6.42578125" style="39" customWidth="1"/>
    <col min="5389" max="5389" width="8.85546875" style="39" customWidth="1"/>
    <col min="5390" max="5390" width="5.28515625" style="39" customWidth="1"/>
    <col min="5391" max="5391" width="34.7109375" style="39" customWidth="1"/>
    <col min="5392" max="5632" width="9.140625" style="39"/>
    <col min="5633" max="5633" width="4.28515625" style="39" customWidth="1"/>
    <col min="5634" max="5634" width="7" style="39" customWidth="1"/>
    <col min="5635" max="5635" width="8.42578125" style="39" customWidth="1"/>
    <col min="5636" max="5636" width="26.7109375" style="39" customWidth="1"/>
    <col min="5637" max="5637" width="7" style="39" customWidth="1"/>
    <col min="5638" max="5638" width="5.7109375" style="39" customWidth="1"/>
    <col min="5639" max="5640" width="5.28515625" style="39" customWidth="1"/>
    <col min="5641" max="5641" width="7" style="39" bestFit="1" customWidth="1"/>
    <col min="5642" max="5642" width="5.140625" style="39" customWidth="1"/>
    <col min="5643" max="5643" width="6.85546875" style="39" customWidth="1"/>
    <col min="5644" max="5644" width="6.42578125" style="39" customWidth="1"/>
    <col min="5645" max="5645" width="8.85546875" style="39" customWidth="1"/>
    <col min="5646" max="5646" width="5.28515625" style="39" customWidth="1"/>
    <col min="5647" max="5647" width="34.7109375" style="39" customWidth="1"/>
    <col min="5648" max="5888" width="9.140625" style="39"/>
    <col min="5889" max="5889" width="4.28515625" style="39" customWidth="1"/>
    <col min="5890" max="5890" width="7" style="39" customWidth="1"/>
    <col min="5891" max="5891" width="8.42578125" style="39" customWidth="1"/>
    <col min="5892" max="5892" width="26.7109375" style="39" customWidth="1"/>
    <col min="5893" max="5893" width="7" style="39" customWidth="1"/>
    <col min="5894" max="5894" width="5.7109375" style="39" customWidth="1"/>
    <col min="5895" max="5896" width="5.28515625" style="39" customWidth="1"/>
    <col min="5897" max="5897" width="7" style="39" bestFit="1" customWidth="1"/>
    <col min="5898" max="5898" width="5.140625" style="39" customWidth="1"/>
    <col min="5899" max="5899" width="6.85546875" style="39" customWidth="1"/>
    <col min="5900" max="5900" width="6.42578125" style="39" customWidth="1"/>
    <col min="5901" max="5901" width="8.85546875" style="39" customWidth="1"/>
    <col min="5902" max="5902" width="5.28515625" style="39" customWidth="1"/>
    <col min="5903" max="5903" width="34.7109375" style="39" customWidth="1"/>
    <col min="5904" max="6144" width="9.140625" style="39"/>
    <col min="6145" max="6145" width="4.28515625" style="39" customWidth="1"/>
    <col min="6146" max="6146" width="7" style="39" customWidth="1"/>
    <col min="6147" max="6147" width="8.42578125" style="39" customWidth="1"/>
    <col min="6148" max="6148" width="26.7109375" style="39" customWidth="1"/>
    <col min="6149" max="6149" width="7" style="39" customWidth="1"/>
    <col min="6150" max="6150" width="5.7109375" style="39" customWidth="1"/>
    <col min="6151" max="6152" width="5.28515625" style="39" customWidth="1"/>
    <col min="6153" max="6153" width="7" style="39" bestFit="1" customWidth="1"/>
    <col min="6154" max="6154" width="5.140625" style="39" customWidth="1"/>
    <col min="6155" max="6155" width="6.85546875" style="39" customWidth="1"/>
    <col min="6156" max="6156" width="6.42578125" style="39" customWidth="1"/>
    <col min="6157" max="6157" width="8.85546875" style="39" customWidth="1"/>
    <col min="6158" max="6158" width="5.28515625" style="39" customWidth="1"/>
    <col min="6159" max="6159" width="34.7109375" style="39" customWidth="1"/>
    <col min="6160" max="6400" width="9.140625" style="39"/>
    <col min="6401" max="6401" width="4.28515625" style="39" customWidth="1"/>
    <col min="6402" max="6402" width="7" style="39" customWidth="1"/>
    <col min="6403" max="6403" width="8.42578125" style="39" customWidth="1"/>
    <col min="6404" max="6404" width="26.7109375" style="39" customWidth="1"/>
    <col min="6405" max="6405" width="7" style="39" customWidth="1"/>
    <col min="6406" max="6406" width="5.7109375" style="39" customWidth="1"/>
    <col min="6407" max="6408" width="5.28515625" style="39" customWidth="1"/>
    <col min="6409" max="6409" width="7" style="39" bestFit="1" customWidth="1"/>
    <col min="6410" max="6410" width="5.140625" style="39" customWidth="1"/>
    <col min="6411" max="6411" width="6.85546875" style="39" customWidth="1"/>
    <col min="6412" max="6412" width="6.42578125" style="39" customWidth="1"/>
    <col min="6413" max="6413" width="8.85546875" style="39" customWidth="1"/>
    <col min="6414" max="6414" width="5.28515625" style="39" customWidth="1"/>
    <col min="6415" max="6415" width="34.7109375" style="39" customWidth="1"/>
    <col min="6416" max="6656" width="9.140625" style="39"/>
    <col min="6657" max="6657" width="4.28515625" style="39" customWidth="1"/>
    <col min="6658" max="6658" width="7" style="39" customWidth="1"/>
    <col min="6659" max="6659" width="8.42578125" style="39" customWidth="1"/>
    <col min="6660" max="6660" width="26.7109375" style="39" customWidth="1"/>
    <col min="6661" max="6661" width="7" style="39" customWidth="1"/>
    <col min="6662" max="6662" width="5.7109375" style="39" customWidth="1"/>
    <col min="6663" max="6664" width="5.28515625" style="39" customWidth="1"/>
    <col min="6665" max="6665" width="7" style="39" bestFit="1" customWidth="1"/>
    <col min="6666" max="6666" width="5.140625" style="39" customWidth="1"/>
    <col min="6667" max="6667" width="6.85546875" style="39" customWidth="1"/>
    <col min="6668" max="6668" width="6.42578125" style="39" customWidth="1"/>
    <col min="6669" max="6669" width="8.85546875" style="39" customWidth="1"/>
    <col min="6670" max="6670" width="5.28515625" style="39" customWidth="1"/>
    <col min="6671" max="6671" width="34.7109375" style="39" customWidth="1"/>
    <col min="6672" max="6912" width="9.140625" style="39"/>
    <col min="6913" max="6913" width="4.28515625" style="39" customWidth="1"/>
    <col min="6914" max="6914" width="7" style="39" customWidth="1"/>
    <col min="6915" max="6915" width="8.42578125" style="39" customWidth="1"/>
    <col min="6916" max="6916" width="26.7109375" style="39" customWidth="1"/>
    <col min="6917" max="6917" width="7" style="39" customWidth="1"/>
    <col min="6918" max="6918" width="5.7109375" style="39" customWidth="1"/>
    <col min="6919" max="6920" width="5.28515625" style="39" customWidth="1"/>
    <col min="6921" max="6921" width="7" style="39" bestFit="1" customWidth="1"/>
    <col min="6922" max="6922" width="5.140625" style="39" customWidth="1"/>
    <col min="6923" max="6923" width="6.85546875" style="39" customWidth="1"/>
    <col min="6924" max="6924" width="6.42578125" style="39" customWidth="1"/>
    <col min="6925" max="6925" width="8.85546875" style="39" customWidth="1"/>
    <col min="6926" max="6926" width="5.28515625" style="39" customWidth="1"/>
    <col min="6927" max="6927" width="34.7109375" style="39" customWidth="1"/>
    <col min="6928" max="7168" width="9.140625" style="39"/>
    <col min="7169" max="7169" width="4.28515625" style="39" customWidth="1"/>
    <col min="7170" max="7170" width="7" style="39" customWidth="1"/>
    <col min="7171" max="7171" width="8.42578125" style="39" customWidth="1"/>
    <col min="7172" max="7172" width="26.7109375" style="39" customWidth="1"/>
    <col min="7173" max="7173" width="7" style="39" customWidth="1"/>
    <col min="7174" max="7174" width="5.7109375" style="39" customWidth="1"/>
    <col min="7175" max="7176" width="5.28515625" style="39" customWidth="1"/>
    <col min="7177" max="7177" width="7" style="39" bestFit="1" customWidth="1"/>
    <col min="7178" max="7178" width="5.140625" style="39" customWidth="1"/>
    <col min="7179" max="7179" width="6.85546875" style="39" customWidth="1"/>
    <col min="7180" max="7180" width="6.42578125" style="39" customWidth="1"/>
    <col min="7181" max="7181" width="8.85546875" style="39" customWidth="1"/>
    <col min="7182" max="7182" width="5.28515625" style="39" customWidth="1"/>
    <col min="7183" max="7183" width="34.7109375" style="39" customWidth="1"/>
    <col min="7184" max="7424" width="9.140625" style="39"/>
    <col min="7425" max="7425" width="4.28515625" style="39" customWidth="1"/>
    <col min="7426" max="7426" width="7" style="39" customWidth="1"/>
    <col min="7427" max="7427" width="8.42578125" style="39" customWidth="1"/>
    <col min="7428" max="7428" width="26.7109375" style="39" customWidth="1"/>
    <col min="7429" max="7429" width="7" style="39" customWidth="1"/>
    <col min="7430" max="7430" width="5.7109375" style="39" customWidth="1"/>
    <col min="7431" max="7432" width="5.28515625" style="39" customWidth="1"/>
    <col min="7433" max="7433" width="7" style="39" bestFit="1" customWidth="1"/>
    <col min="7434" max="7434" width="5.140625" style="39" customWidth="1"/>
    <col min="7435" max="7435" width="6.85546875" style="39" customWidth="1"/>
    <col min="7436" max="7436" width="6.42578125" style="39" customWidth="1"/>
    <col min="7437" max="7437" width="8.85546875" style="39" customWidth="1"/>
    <col min="7438" max="7438" width="5.28515625" style="39" customWidth="1"/>
    <col min="7439" max="7439" width="34.7109375" style="39" customWidth="1"/>
    <col min="7440" max="7680" width="9.140625" style="39"/>
    <col min="7681" max="7681" width="4.28515625" style="39" customWidth="1"/>
    <col min="7682" max="7682" width="7" style="39" customWidth="1"/>
    <col min="7683" max="7683" width="8.42578125" style="39" customWidth="1"/>
    <col min="7684" max="7684" width="26.7109375" style="39" customWidth="1"/>
    <col min="7685" max="7685" width="7" style="39" customWidth="1"/>
    <col min="7686" max="7686" width="5.7109375" style="39" customWidth="1"/>
    <col min="7687" max="7688" width="5.28515625" style="39" customWidth="1"/>
    <col min="7689" max="7689" width="7" style="39" bestFit="1" customWidth="1"/>
    <col min="7690" max="7690" width="5.140625" style="39" customWidth="1"/>
    <col min="7691" max="7691" width="6.85546875" style="39" customWidth="1"/>
    <col min="7692" max="7692" width="6.42578125" style="39" customWidth="1"/>
    <col min="7693" max="7693" width="8.85546875" style="39" customWidth="1"/>
    <col min="7694" max="7694" width="5.28515625" style="39" customWidth="1"/>
    <col min="7695" max="7695" width="34.7109375" style="39" customWidth="1"/>
    <col min="7696" max="7936" width="9.140625" style="39"/>
    <col min="7937" max="7937" width="4.28515625" style="39" customWidth="1"/>
    <col min="7938" max="7938" width="7" style="39" customWidth="1"/>
    <col min="7939" max="7939" width="8.42578125" style="39" customWidth="1"/>
    <col min="7940" max="7940" width="26.7109375" style="39" customWidth="1"/>
    <col min="7941" max="7941" width="7" style="39" customWidth="1"/>
    <col min="7942" max="7942" width="5.7109375" style="39" customWidth="1"/>
    <col min="7943" max="7944" width="5.28515625" style="39" customWidth="1"/>
    <col min="7945" max="7945" width="7" style="39" bestFit="1" customWidth="1"/>
    <col min="7946" max="7946" width="5.140625" style="39" customWidth="1"/>
    <col min="7947" max="7947" width="6.85546875" style="39" customWidth="1"/>
    <col min="7948" max="7948" width="6.42578125" style="39" customWidth="1"/>
    <col min="7949" max="7949" width="8.85546875" style="39" customWidth="1"/>
    <col min="7950" max="7950" width="5.28515625" style="39" customWidth="1"/>
    <col min="7951" max="7951" width="34.7109375" style="39" customWidth="1"/>
    <col min="7952" max="8192" width="9.140625" style="39"/>
    <col min="8193" max="8193" width="4.28515625" style="39" customWidth="1"/>
    <col min="8194" max="8194" width="7" style="39" customWidth="1"/>
    <col min="8195" max="8195" width="8.42578125" style="39" customWidth="1"/>
    <col min="8196" max="8196" width="26.7109375" style="39" customWidth="1"/>
    <col min="8197" max="8197" width="7" style="39" customWidth="1"/>
    <col min="8198" max="8198" width="5.7109375" style="39" customWidth="1"/>
    <col min="8199" max="8200" width="5.28515625" style="39" customWidth="1"/>
    <col min="8201" max="8201" width="7" style="39" bestFit="1" customWidth="1"/>
    <col min="8202" max="8202" width="5.140625" style="39" customWidth="1"/>
    <col min="8203" max="8203" width="6.85546875" style="39" customWidth="1"/>
    <col min="8204" max="8204" width="6.42578125" style="39" customWidth="1"/>
    <col min="8205" max="8205" width="8.85546875" style="39" customWidth="1"/>
    <col min="8206" max="8206" width="5.28515625" style="39" customWidth="1"/>
    <col min="8207" max="8207" width="34.7109375" style="39" customWidth="1"/>
    <col min="8208" max="8448" width="9.140625" style="39"/>
    <col min="8449" max="8449" width="4.28515625" style="39" customWidth="1"/>
    <col min="8450" max="8450" width="7" style="39" customWidth="1"/>
    <col min="8451" max="8451" width="8.42578125" style="39" customWidth="1"/>
    <col min="8452" max="8452" width="26.7109375" style="39" customWidth="1"/>
    <col min="8453" max="8453" width="7" style="39" customWidth="1"/>
    <col min="8454" max="8454" width="5.7109375" style="39" customWidth="1"/>
    <col min="8455" max="8456" width="5.28515625" style="39" customWidth="1"/>
    <col min="8457" max="8457" width="7" style="39" bestFit="1" customWidth="1"/>
    <col min="8458" max="8458" width="5.140625" style="39" customWidth="1"/>
    <col min="8459" max="8459" width="6.85546875" style="39" customWidth="1"/>
    <col min="8460" max="8460" width="6.42578125" style="39" customWidth="1"/>
    <col min="8461" max="8461" width="8.85546875" style="39" customWidth="1"/>
    <col min="8462" max="8462" width="5.28515625" style="39" customWidth="1"/>
    <col min="8463" max="8463" width="34.7109375" style="39" customWidth="1"/>
    <col min="8464" max="8704" width="9.140625" style="39"/>
    <col min="8705" max="8705" width="4.28515625" style="39" customWidth="1"/>
    <col min="8706" max="8706" width="7" style="39" customWidth="1"/>
    <col min="8707" max="8707" width="8.42578125" style="39" customWidth="1"/>
    <col min="8708" max="8708" width="26.7109375" style="39" customWidth="1"/>
    <col min="8709" max="8709" width="7" style="39" customWidth="1"/>
    <col min="8710" max="8710" width="5.7109375" style="39" customWidth="1"/>
    <col min="8711" max="8712" width="5.28515625" style="39" customWidth="1"/>
    <col min="8713" max="8713" width="7" style="39" bestFit="1" customWidth="1"/>
    <col min="8714" max="8714" width="5.140625" style="39" customWidth="1"/>
    <col min="8715" max="8715" width="6.85546875" style="39" customWidth="1"/>
    <col min="8716" max="8716" width="6.42578125" style="39" customWidth="1"/>
    <col min="8717" max="8717" width="8.85546875" style="39" customWidth="1"/>
    <col min="8718" max="8718" width="5.28515625" style="39" customWidth="1"/>
    <col min="8719" max="8719" width="34.7109375" style="39" customWidth="1"/>
    <col min="8720" max="8960" width="9.140625" style="39"/>
    <col min="8961" max="8961" width="4.28515625" style="39" customWidth="1"/>
    <col min="8962" max="8962" width="7" style="39" customWidth="1"/>
    <col min="8963" max="8963" width="8.42578125" style="39" customWidth="1"/>
    <col min="8964" max="8964" width="26.7109375" style="39" customWidth="1"/>
    <col min="8965" max="8965" width="7" style="39" customWidth="1"/>
    <col min="8966" max="8966" width="5.7109375" style="39" customWidth="1"/>
    <col min="8967" max="8968" width="5.28515625" style="39" customWidth="1"/>
    <col min="8969" max="8969" width="7" style="39" bestFit="1" customWidth="1"/>
    <col min="8970" max="8970" width="5.140625" style="39" customWidth="1"/>
    <col min="8971" max="8971" width="6.85546875" style="39" customWidth="1"/>
    <col min="8972" max="8972" width="6.42578125" style="39" customWidth="1"/>
    <col min="8973" max="8973" width="8.85546875" style="39" customWidth="1"/>
    <col min="8974" max="8974" width="5.28515625" style="39" customWidth="1"/>
    <col min="8975" max="8975" width="34.7109375" style="39" customWidth="1"/>
    <col min="8976" max="9216" width="9.140625" style="39"/>
    <col min="9217" max="9217" width="4.28515625" style="39" customWidth="1"/>
    <col min="9218" max="9218" width="7" style="39" customWidth="1"/>
    <col min="9219" max="9219" width="8.42578125" style="39" customWidth="1"/>
    <col min="9220" max="9220" width="26.7109375" style="39" customWidth="1"/>
    <col min="9221" max="9221" width="7" style="39" customWidth="1"/>
    <col min="9222" max="9222" width="5.7109375" style="39" customWidth="1"/>
    <col min="9223" max="9224" width="5.28515625" style="39" customWidth="1"/>
    <col min="9225" max="9225" width="7" style="39" bestFit="1" customWidth="1"/>
    <col min="9226" max="9226" width="5.140625" style="39" customWidth="1"/>
    <col min="9227" max="9227" width="6.85546875" style="39" customWidth="1"/>
    <col min="9228" max="9228" width="6.42578125" style="39" customWidth="1"/>
    <col min="9229" max="9229" width="8.85546875" style="39" customWidth="1"/>
    <col min="9230" max="9230" width="5.28515625" style="39" customWidth="1"/>
    <col min="9231" max="9231" width="34.7109375" style="39" customWidth="1"/>
    <col min="9232" max="9472" width="9.140625" style="39"/>
    <col min="9473" max="9473" width="4.28515625" style="39" customWidth="1"/>
    <col min="9474" max="9474" width="7" style="39" customWidth="1"/>
    <col min="9475" max="9475" width="8.42578125" style="39" customWidth="1"/>
    <col min="9476" max="9476" width="26.7109375" style="39" customWidth="1"/>
    <col min="9477" max="9477" width="7" style="39" customWidth="1"/>
    <col min="9478" max="9478" width="5.7109375" style="39" customWidth="1"/>
    <col min="9479" max="9480" width="5.28515625" style="39" customWidth="1"/>
    <col min="9481" max="9481" width="7" style="39" bestFit="1" customWidth="1"/>
    <col min="9482" max="9482" width="5.140625" style="39" customWidth="1"/>
    <col min="9483" max="9483" width="6.85546875" style="39" customWidth="1"/>
    <col min="9484" max="9484" width="6.42578125" style="39" customWidth="1"/>
    <col min="9485" max="9485" width="8.85546875" style="39" customWidth="1"/>
    <col min="9486" max="9486" width="5.28515625" style="39" customWidth="1"/>
    <col min="9487" max="9487" width="34.7109375" style="39" customWidth="1"/>
    <col min="9488" max="9728" width="9.140625" style="39"/>
    <col min="9729" max="9729" width="4.28515625" style="39" customWidth="1"/>
    <col min="9730" max="9730" width="7" style="39" customWidth="1"/>
    <col min="9731" max="9731" width="8.42578125" style="39" customWidth="1"/>
    <col min="9732" max="9732" width="26.7109375" style="39" customWidth="1"/>
    <col min="9733" max="9733" width="7" style="39" customWidth="1"/>
    <col min="9734" max="9734" width="5.7109375" style="39" customWidth="1"/>
    <col min="9735" max="9736" width="5.28515625" style="39" customWidth="1"/>
    <col min="9737" max="9737" width="7" style="39" bestFit="1" customWidth="1"/>
    <col min="9738" max="9738" width="5.140625" style="39" customWidth="1"/>
    <col min="9739" max="9739" width="6.85546875" style="39" customWidth="1"/>
    <col min="9740" max="9740" width="6.42578125" style="39" customWidth="1"/>
    <col min="9741" max="9741" width="8.85546875" style="39" customWidth="1"/>
    <col min="9742" max="9742" width="5.28515625" style="39" customWidth="1"/>
    <col min="9743" max="9743" width="34.7109375" style="39" customWidth="1"/>
    <col min="9744" max="9984" width="9.140625" style="39"/>
    <col min="9985" max="9985" width="4.28515625" style="39" customWidth="1"/>
    <col min="9986" max="9986" width="7" style="39" customWidth="1"/>
    <col min="9987" max="9987" width="8.42578125" style="39" customWidth="1"/>
    <col min="9988" max="9988" width="26.7109375" style="39" customWidth="1"/>
    <col min="9989" max="9989" width="7" style="39" customWidth="1"/>
    <col min="9990" max="9990" width="5.7109375" style="39" customWidth="1"/>
    <col min="9991" max="9992" width="5.28515625" style="39" customWidth="1"/>
    <col min="9993" max="9993" width="7" style="39" bestFit="1" customWidth="1"/>
    <col min="9994" max="9994" width="5.140625" style="39" customWidth="1"/>
    <col min="9995" max="9995" width="6.85546875" style="39" customWidth="1"/>
    <col min="9996" max="9996" width="6.42578125" style="39" customWidth="1"/>
    <col min="9997" max="9997" width="8.85546875" style="39" customWidth="1"/>
    <col min="9998" max="9998" width="5.28515625" style="39" customWidth="1"/>
    <col min="9999" max="9999" width="34.7109375" style="39" customWidth="1"/>
    <col min="10000" max="10240" width="9.140625" style="39"/>
    <col min="10241" max="10241" width="4.28515625" style="39" customWidth="1"/>
    <col min="10242" max="10242" width="7" style="39" customWidth="1"/>
    <col min="10243" max="10243" width="8.42578125" style="39" customWidth="1"/>
    <col min="10244" max="10244" width="26.7109375" style="39" customWidth="1"/>
    <col min="10245" max="10245" width="7" style="39" customWidth="1"/>
    <col min="10246" max="10246" width="5.7109375" style="39" customWidth="1"/>
    <col min="10247" max="10248" width="5.28515625" style="39" customWidth="1"/>
    <col min="10249" max="10249" width="7" style="39" bestFit="1" customWidth="1"/>
    <col min="10250" max="10250" width="5.140625" style="39" customWidth="1"/>
    <col min="10251" max="10251" width="6.85546875" style="39" customWidth="1"/>
    <col min="10252" max="10252" width="6.42578125" style="39" customWidth="1"/>
    <col min="10253" max="10253" width="8.85546875" style="39" customWidth="1"/>
    <col min="10254" max="10254" width="5.28515625" style="39" customWidth="1"/>
    <col min="10255" max="10255" width="34.7109375" style="39" customWidth="1"/>
    <col min="10256" max="10496" width="9.140625" style="39"/>
    <col min="10497" max="10497" width="4.28515625" style="39" customWidth="1"/>
    <col min="10498" max="10498" width="7" style="39" customWidth="1"/>
    <col min="10499" max="10499" width="8.42578125" style="39" customWidth="1"/>
    <col min="10500" max="10500" width="26.7109375" style="39" customWidth="1"/>
    <col min="10501" max="10501" width="7" style="39" customWidth="1"/>
    <col min="10502" max="10502" width="5.7109375" style="39" customWidth="1"/>
    <col min="10503" max="10504" width="5.28515625" style="39" customWidth="1"/>
    <col min="10505" max="10505" width="7" style="39" bestFit="1" customWidth="1"/>
    <col min="10506" max="10506" width="5.140625" style="39" customWidth="1"/>
    <col min="10507" max="10507" width="6.85546875" style="39" customWidth="1"/>
    <col min="10508" max="10508" width="6.42578125" style="39" customWidth="1"/>
    <col min="10509" max="10509" width="8.85546875" style="39" customWidth="1"/>
    <col min="10510" max="10510" width="5.28515625" style="39" customWidth="1"/>
    <col min="10511" max="10511" width="34.7109375" style="39" customWidth="1"/>
    <col min="10512" max="10752" width="9.140625" style="39"/>
    <col min="10753" max="10753" width="4.28515625" style="39" customWidth="1"/>
    <col min="10754" max="10754" width="7" style="39" customWidth="1"/>
    <col min="10755" max="10755" width="8.42578125" style="39" customWidth="1"/>
    <col min="10756" max="10756" width="26.7109375" style="39" customWidth="1"/>
    <col min="10757" max="10757" width="7" style="39" customWidth="1"/>
    <col min="10758" max="10758" width="5.7109375" style="39" customWidth="1"/>
    <col min="10759" max="10760" width="5.28515625" style="39" customWidth="1"/>
    <col min="10761" max="10761" width="7" style="39" bestFit="1" customWidth="1"/>
    <col min="10762" max="10762" width="5.140625" style="39" customWidth="1"/>
    <col min="10763" max="10763" width="6.85546875" style="39" customWidth="1"/>
    <col min="10764" max="10764" width="6.42578125" style="39" customWidth="1"/>
    <col min="10765" max="10765" width="8.85546875" style="39" customWidth="1"/>
    <col min="10766" max="10766" width="5.28515625" style="39" customWidth="1"/>
    <col min="10767" max="10767" width="34.7109375" style="39" customWidth="1"/>
    <col min="10768" max="11008" width="9.140625" style="39"/>
    <col min="11009" max="11009" width="4.28515625" style="39" customWidth="1"/>
    <col min="11010" max="11010" width="7" style="39" customWidth="1"/>
    <col min="11011" max="11011" width="8.42578125" style="39" customWidth="1"/>
    <col min="11012" max="11012" width="26.7109375" style="39" customWidth="1"/>
    <col min="11013" max="11013" width="7" style="39" customWidth="1"/>
    <col min="11014" max="11014" width="5.7109375" style="39" customWidth="1"/>
    <col min="11015" max="11016" width="5.28515625" style="39" customWidth="1"/>
    <col min="11017" max="11017" width="7" style="39" bestFit="1" customWidth="1"/>
    <col min="11018" max="11018" width="5.140625" style="39" customWidth="1"/>
    <col min="11019" max="11019" width="6.85546875" style="39" customWidth="1"/>
    <col min="11020" max="11020" width="6.42578125" style="39" customWidth="1"/>
    <col min="11021" max="11021" width="8.85546875" style="39" customWidth="1"/>
    <col min="11022" max="11022" width="5.28515625" style="39" customWidth="1"/>
    <col min="11023" max="11023" width="34.7109375" style="39" customWidth="1"/>
    <col min="11024" max="11264" width="9.140625" style="39"/>
    <col min="11265" max="11265" width="4.28515625" style="39" customWidth="1"/>
    <col min="11266" max="11266" width="7" style="39" customWidth="1"/>
    <col min="11267" max="11267" width="8.42578125" style="39" customWidth="1"/>
    <col min="11268" max="11268" width="26.7109375" style="39" customWidth="1"/>
    <col min="11269" max="11269" width="7" style="39" customWidth="1"/>
    <col min="11270" max="11270" width="5.7109375" style="39" customWidth="1"/>
    <col min="11271" max="11272" width="5.28515625" style="39" customWidth="1"/>
    <col min="11273" max="11273" width="7" style="39" bestFit="1" customWidth="1"/>
    <col min="11274" max="11274" width="5.140625" style="39" customWidth="1"/>
    <col min="11275" max="11275" width="6.85546875" style="39" customWidth="1"/>
    <col min="11276" max="11276" width="6.42578125" style="39" customWidth="1"/>
    <col min="11277" max="11277" width="8.85546875" style="39" customWidth="1"/>
    <col min="11278" max="11278" width="5.28515625" style="39" customWidth="1"/>
    <col min="11279" max="11279" width="34.7109375" style="39" customWidth="1"/>
    <col min="11280" max="11520" width="9.140625" style="39"/>
    <col min="11521" max="11521" width="4.28515625" style="39" customWidth="1"/>
    <col min="11522" max="11522" width="7" style="39" customWidth="1"/>
    <col min="11523" max="11523" width="8.42578125" style="39" customWidth="1"/>
    <col min="11524" max="11524" width="26.7109375" style="39" customWidth="1"/>
    <col min="11525" max="11525" width="7" style="39" customWidth="1"/>
    <col min="11526" max="11526" width="5.7109375" style="39" customWidth="1"/>
    <col min="11527" max="11528" width="5.28515625" style="39" customWidth="1"/>
    <col min="11529" max="11529" width="7" style="39" bestFit="1" customWidth="1"/>
    <col min="11530" max="11530" width="5.140625" style="39" customWidth="1"/>
    <col min="11531" max="11531" width="6.85546875" style="39" customWidth="1"/>
    <col min="11532" max="11532" width="6.42578125" style="39" customWidth="1"/>
    <col min="11533" max="11533" width="8.85546875" style="39" customWidth="1"/>
    <col min="11534" max="11534" width="5.28515625" style="39" customWidth="1"/>
    <col min="11535" max="11535" width="34.7109375" style="39" customWidth="1"/>
    <col min="11536" max="11776" width="9.140625" style="39"/>
    <col min="11777" max="11777" width="4.28515625" style="39" customWidth="1"/>
    <col min="11778" max="11778" width="7" style="39" customWidth="1"/>
    <col min="11779" max="11779" width="8.42578125" style="39" customWidth="1"/>
    <col min="11780" max="11780" width="26.7109375" style="39" customWidth="1"/>
    <col min="11781" max="11781" width="7" style="39" customWidth="1"/>
    <col min="11782" max="11782" width="5.7109375" style="39" customWidth="1"/>
    <col min="11783" max="11784" width="5.28515625" style="39" customWidth="1"/>
    <col min="11785" max="11785" width="7" style="39" bestFit="1" customWidth="1"/>
    <col min="11786" max="11786" width="5.140625" style="39" customWidth="1"/>
    <col min="11787" max="11787" width="6.85546875" style="39" customWidth="1"/>
    <col min="11788" max="11788" width="6.42578125" style="39" customWidth="1"/>
    <col min="11789" max="11789" width="8.85546875" style="39" customWidth="1"/>
    <col min="11790" max="11790" width="5.28515625" style="39" customWidth="1"/>
    <col min="11791" max="11791" width="34.7109375" style="39" customWidth="1"/>
    <col min="11792" max="12032" width="9.140625" style="39"/>
    <col min="12033" max="12033" width="4.28515625" style="39" customWidth="1"/>
    <col min="12034" max="12034" width="7" style="39" customWidth="1"/>
    <col min="12035" max="12035" width="8.42578125" style="39" customWidth="1"/>
    <col min="12036" max="12036" width="26.7109375" style="39" customWidth="1"/>
    <col min="12037" max="12037" width="7" style="39" customWidth="1"/>
    <col min="12038" max="12038" width="5.7109375" style="39" customWidth="1"/>
    <col min="12039" max="12040" width="5.28515625" style="39" customWidth="1"/>
    <col min="12041" max="12041" width="7" style="39" bestFit="1" customWidth="1"/>
    <col min="12042" max="12042" width="5.140625" style="39" customWidth="1"/>
    <col min="12043" max="12043" width="6.85546875" style="39" customWidth="1"/>
    <col min="12044" max="12044" width="6.42578125" style="39" customWidth="1"/>
    <col min="12045" max="12045" width="8.85546875" style="39" customWidth="1"/>
    <col min="12046" max="12046" width="5.28515625" style="39" customWidth="1"/>
    <col min="12047" max="12047" width="34.7109375" style="39" customWidth="1"/>
    <col min="12048" max="12288" width="9.140625" style="39"/>
    <col min="12289" max="12289" width="4.28515625" style="39" customWidth="1"/>
    <col min="12290" max="12290" width="7" style="39" customWidth="1"/>
    <col min="12291" max="12291" width="8.42578125" style="39" customWidth="1"/>
    <col min="12292" max="12292" width="26.7109375" style="39" customWidth="1"/>
    <col min="12293" max="12293" width="7" style="39" customWidth="1"/>
    <col min="12294" max="12294" width="5.7109375" style="39" customWidth="1"/>
    <col min="12295" max="12296" width="5.28515625" style="39" customWidth="1"/>
    <col min="12297" max="12297" width="7" style="39" bestFit="1" customWidth="1"/>
    <col min="12298" max="12298" width="5.140625" style="39" customWidth="1"/>
    <col min="12299" max="12299" width="6.85546875" style="39" customWidth="1"/>
    <col min="12300" max="12300" width="6.42578125" style="39" customWidth="1"/>
    <col min="12301" max="12301" width="8.85546875" style="39" customWidth="1"/>
    <col min="12302" max="12302" width="5.28515625" style="39" customWidth="1"/>
    <col min="12303" max="12303" width="34.7109375" style="39" customWidth="1"/>
    <col min="12304" max="12544" width="9.140625" style="39"/>
    <col min="12545" max="12545" width="4.28515625" style="39" customWidth="1"/>
    <col min="12546" max="12546" width="7" style="39" customWidth="1"/>
    <col min="12547" max="12547" width="8.42578125" style="39" customWidth="1"/>
    <col min="12548" max="12548" width="26.7109375" style="39" customWidth="1"/>
    <col min="12549" max="12549" width="7" style="39" customWidth="1"/>
    <col min="12550" max="12550" width="5.7109375" style="39" customWidth="1"/>
    <col min="12551" max="12552" width="5.28515625" style="39" customWidth="1"/>
    <col min="12553" max="12553" width="7" style="39" bestFit="1" customWidth="1"/>
    <col min="12554" max="12554" width="5.140625" style="39" customWidth="1"/>
    <col min="12555" max="12555" width="6.85546875" style="39" customWidth="1"/>
    <col min="12556" max="12556" width="6.42578125" style="39" customWidth="1"/>
    <col min="12557" max="12557" width="8.85546875" style="39" customWidth="1"/>
    <col min="12558" max="12558" width="5.28515625" style="39" customWidth="1"/>
    <col min="12559" max="12559" width="34.7109375" style="39" customWidth="1"/>
    <col min="12560" max="12800" width="9.140625" style="39"/>
    <col min="12801" max="12801" width="4.28515625" style="39" customWidth="1"/>
    <col min="12802" max="12802" width="7" style="39" customWidth="1"/>
    <col min="12803" max="12803" width="8.42578125" style="39" customWidth="1"/>
    <col min="12804" max="12804" width="26.7109375" style="39" customWidth="1"/>
    <col min="12805" max="12805" width="7" style="39" customWidth="1"/>
    <col min="12806" max="12806" width="5.7109375" style="39" customWidth="1"/>
    <col min="12807" max="12808" width="5.28515625" style="39" customWidth="1"/>
    <col min="12809" max="12809" width="7" style="39" bestFit="1" customWidth="1"/>
    <col min="12810" max="12810" width="5.140625" style="39" customWidth="1"/>
    <col min="12811" max="12811" width="6.85546875" style="39" customWidth="1"/>
    <col min="12812" max="12812" width="6.42578125" style="39" customWidth="1"/>
    <col min="12813" max="12813" width="8.85546875" style="39" customWidth="1"/>
    <col min="12814" max="12814" width="5.28515625" style="39" customWidth="1"/>
    <col min="12815" max="12815" width="34.7109375" style="39" customWidth="1"/>
    <col min="12816" max="13056" width="9.140625" style="39"/>
    <col min="13057" max="13057" width="4.28515625" style="39" customWidth="1"/>
    <col min="13058" max="13058" width="7" style="39" customWidth="1"/>
    <col min="13059" max="13059" width="8.42578125" style="39" customWidth="1"/>
    <col min="13060" max="13060" width="26.7109375" style="39" customWidth="1"/>
    <col min="13061" max="13061" width="7" style="39" customWidth="1"/>
    <col min="13062" max="13062" width="5.7109375" style="39" customWidth="1"/>
    <col min="13063" max="13064" width="5.28515625" style="39" customWidth="1"/>
    <col min="13065" max="13065" width="7" style="39" bestFit="1" customWidth="1"/>
    <col min="13066" max="13066" width="5.140625" style="39" customWidth="1"/>
    <col min="13067" max="13067" width="6.85546875" style="39" customWidth="1"/>
    <col min="13068" max="13068" width="6.42578125" style="39" customWidth="1"/>
    <col min="13069" max="13069" width="8.85546875" style="39" customWidth="1"/>
    <col min="13070" max="13070" width="5.28515625" style="39" customWidth="1"/>
    <col min="13071" max="13071" width="34.7109375" style="39" customWidth="1"/>
    <col min="13072" max="13312" width="9.140625" style="39"/>
    <col min="13313" max="13313" width="4.28515625" style="39" customWidth="1"/>
    <col min="13314" max="13314" width="7" style="39" customWidth="1"/>
    <col min="13315" max="13315" width="8.42578125" style="39" customWidth="1"/>
    <col min="13316" max="13316" width="26.7109375" style="39" customWidth="1"/>
    <col min="13317" max="13317" width="7" style="39" customWidth="1"/>
    <col min="13318" max="13318" width="5.7109375" style="39" customWidth="1"/>
    <col min="13319" max="13320" width="5.28515625" style="39" customWidth="1"/>
    <col min="13321" max="13321" width="7" style="39" bestFit="1" customWidth="1"/>
    <col min="13322" max="13322" width="5.140625" style="39" customWidth="1"/>
    <col min="13323" max="13323" width="6.85546875" style="39" customWidth="1"/>
    <col min="13324" max="13324" width="6.42578125" style="39" customWidth="1"/>
    <col min="13325" max="13325" width="8.85546875" style="39" customWidth="1"/>
    <col min="13326" max="13326" width="5.28515625" style="39" customWidth="1"/>
    <col min="13327" max="13327" width="34.7109375" style="39" customWidth="1"/>
    <col min="13328" max="13568" width="9.140625" style="39"/>
    <col min="13569" max="13569" width="4.28515625" style="39" customWidth="1"/>
    <col min="13570" max="13570" width="7" style="39" customWidth="1"/>
    <col min="13571" max="13571" width="8.42578125" style="39" customWidth="1"/>
    <col min="13572" max="13572" width="26.7109375" style="39" customWidth="1"/>
    <col min="13573" max="13573" width="7" style="39" customWidth="1"/>
    <col min="13574" max="13574" width="5.7109375" style="39" customWidth="1"/>
    <col min="13575" max="13576" width="5.28515625" style="39" customWidth="1"/>
    <col min="13577" max="13577" width="7" style="39" bestFit="1" customWidth="1"/>
    <col min="13578" max="13578" width="5.140625" style="39" customWidth="1"/>
    <col min="13579" max="13579" width="6.85546875" style="39" customWidth="1"/>
    <col min="13580" max="13580" width="6.42578125" style="39" customWidth="1"/>
    <col min="13581" max="13581" width="8.85546875" style="39" customWidth="1"/>
    <col min="13582" max="13582" width="5.28515625" style="39" customWidth="1"/>
    <col min="13583" max="13583" width="34.7109375" style="39" customWidth="1"/>
    <col min="13584" max="13824" width="9.140625" style="39"/>
    <col min="13825" max="13825" width="4.28515625" style="39" customWidth="1"/>
    <col min="13826" max="13826" width="7" style="39" customWidth="1"/>
    <col min="13827" max="13827" width="8.42578125" style="39" customWidth="1"/>
    <col min="13828" max="13828" width="26.7109375" style="39" customWidth="1"/>
    <col min="13829" max="13829" width="7" style="39" customWidth="1"/>
    <col min="13830" max="13830" width="5.7109375" style="39" customWidth="1"/>
    <col min="13831" max="13832" width="5.28515625" style="39" customWidth="1"/>
    <col min="13833" max="13833" width="7" style="39" bestFit="1" customWidth="1"/>
    <col min="13834" max="13834" width="5.140625" style="39" customWidth="1"/>
    <col min="13835" max="13835" width="6.85546875" style="39" customWidth="1"/>
    <col min="13836" max="13836" width="6.42578125" style="39" customWidth="1"/>
    <col min="13837" max="13837" width="8.85546875" style="39" customWidth="1"/>
    <col min="13838" max="13838" width="5.28515625" style="39" customWidth="1"/>
    <col min="13839" max="13839" width="34.7109375" style="39" customWidth="1"/>
    <col min="13840" max="14080" width="9.140625" style="39"/>
    <col min="14081" max="14081" width="4.28515625" style="39" customWidth="1"/>
    <col min="14082" max="14082" width="7" style="39" customWidth="1"/>
    <col min="14083" max="14083" width="8.42578125" style="39" customWidth="1"/>
    <col min="14084" max="14084" width="26.7109375" style="39" customWidth="1"/>
    <col min="14085" max="14085" width="7" style="39" customWidth="1"/>
    <col min="14086" max="14086" width="5.7109375" style="39" customWidth="1"/>
    <col min="14087" max="14088" width="5.28515625" style="39" customWidth="1"/>
    <col min="14089" max="14089" width="7" style="39" bestFit="1" customWidth="1"/>
    <col min="14090" max="14090" width="5.140625" style="39" customWidth="1"/>
    <col min="14091" max="14091" width="6.85546875" style="39" customWidth="1"/>
    <col min="14092" max="14092" width="6.42578125" style="39" customWidth="1"/>
    <col min="14093" max="14093" width="8.85546875" style="39" customWidth="1"/>
    <col min="14094" max="14094" width="5.28515625" style="39" customWidth="1"/>
    <col min="14095" max="14095" width="34.7109375" style="39" customWidth="1"/>
    <col min="14096" max="14336" width="9.140625" style="39"/>
    <col min="14337" max="14337" width="4.28515625" style="39" customWidth="1"/>
    <col min="14338" max="14338" width="7" style="39" customWidth="1"/>
    <col min="14339" max="14339" width="8.42578125" style="39" customWidth="1"/>
    <col min="14340" max="14340" width="26.7109375" style="39" customWidth="1"/>
    <col min="14341" max="14341" width="7" style="39" customWidth="1"/>
    <col min="14342" max="14342" width="5.7109375" style="39" customWidth="1"/>
    <col min="14343" max="14344" width="5.28515625" style="39" customWidth="1"/>
    <col min="14345" max="14345" width="7" style="39" bestFit="1" customWidth="1"/>
    <col min="14346" max="14346" width="5.140625" style="39" customWidth="1"/>
    <col min="14347" max="14347" width="6.85546875" style="39" customWidth="1"/>
    <col min="14348" max="14348" width="6.42578125" style="39" customWidth="1"/>
    <col min="14349" max="14349" width="8.85546875" style="39" customWidth="1"/>
    <col min="14350" max="14350" width="5.28515625" style="39" customWidth="1"/>
    <col min="14351" max="14351" width="34.7109375" style="39" customWidth="1"/>
    <col min="14352" max="14592" width="9.140625" style="39"/>
    <col min="14593" max="14593" width="4.28515625" style="39" customWidth="1"/>
    <col min="14594" max="14594" width="7" style="39" customWidth="1"/>
    <col min="14595" max="14595" width="8.42578125" style="39" customWidth="1"/>
    <col min="14596" max="14596" width="26.7109375" style="39" customWidth="1"/>
    <col min="14597" max="14597" width="7" style="39" customWidth="1"/>
    <col min="14598" max="14598" width="5.7109375" style="39" customWidth="1"/>
    <col min="14599" max="14600" width="5.28515625" style="39" customWidth="1"/>
    <col min="14601" max="14601" width="7" style="39" bestFit="1" customWidth="1"/>
    <col min="14602" max="14602" width="5.140625" style="39" customWidth="1"/>
    <col min="14603" max="14603" width="6.85546875" style="39" customWidth="1"/>
    <col min="14604" max="14604" width="6.42578125" style="39" customWidth="1"/>
    <col min="14605" max="14605" width="8.85546875" style="39" customWidth="1"/>
    <col min="14606" max="14606" width="5.28515625" style="39" customWidth="1"/>
    <col min="14607" max="14607" width="34.7109375" style="39" customWidth="1"/>
    <col min="14608" max="14848" width="9.140625" style="39"/>
    <col min="14849" max="14849" width="4.28515625" style="39" customWidth="1"/>
    <col min="14850" max="14850" width="7" style="39" customWidth="1"/>
    <col min="14851" max="14851" width="8.42578125" style="39" customWidth="1"/>
    <col min="14852" max="14852" width="26.7109375" style="39" customWidth="1"/>
    <col min="14853" max="14853" width="7" style="39" customWidth="1"/>
    <col min="14854" max="14854" width="5.7109375" style="39" customWidth="1"/>
    <col min="14855" max="14856" width="5.28515625" style="39" customWidth="1"/>
    <col min="14857" max="14857" width="7" style="39" bestFit="1" customWidth="1"/>
    <col min="14858" max="14858" width="5.140625" style="39" customWidth="1"/>
    <col min="14859" max="14859" width="6.85546875" style="39" customWidth="1"/>
    <col min="14860" max="14860" width="6.42578125" style="39" customWidth="1"/>
    <col min="14861" max="14861" width="8.85546875" style="39" customWidth="1"/>
    <col min="14862" max="14862" width="5.28515625" style="39" customWidth="1"/>
    <col min="14863" max="14863" width="34.7109375" style="39" customWidth="1"/>
    <col min="14864" max="15104" width="9.140625" style="39"/>
    <col min="15105" max="15105" width="4.28515625" style="39" customWidth="1"/>
    <col min="15106" max="15106" width="7" style="39" customWidth="1"/>
    <col min="15107" max="15107" width="8.42578125" style="39" customWidth="1"/>
    <col min="15108" max="15108" width="26.7109375" style="39" customWidth="1"/>
    <col min="15109" max="15109" width="7" style="39" customWidth="1"/>
    <col min="15110" max="15110" width="5.7109375" style="39" customWidth="1"/>
    <col min="15111" max="15112" width="5.28515625" style="39" customWidth="1"/>
    <col min="15113" max="15113" width="7" style="39" bestFit="1" customWidth="1"/>
    <col min="15114" max="15114" width="5.140625" style="39" customWidth="1"/>
    <col min="15115" max="15115" width="6.85546875" style="39" customWidth="1"/>
    <col min="15116" max="15116" width="6.42578125" style="39" customWidth="1"/>
    <col min="15117" max="15117" width="8.85546875" style="39" customWidth="1"/>
    <col min="15118" max="15118" width="5.28515625" style="39" customWidth="1"/>
    <col min="15119" max="15119" width="34.7109375" style="39" customWidth="1"/>
    <col min="15120" max="15360" width="9.140625" style="39"/>
    <col min="15361" max="15361" width="4.28515625" style="39" customWidth="1"/>
    <col min="15362" max="15362" width="7" style="39" customWidth="1"/>
    <col min="15363" max="15363" width="8.42578125" style="39" customWidth="1"/>
    <col min="15364" max="15364" width="26.7109375" style="39" customWidth="1"/>
    <col min="15365" max="15365" width="7" style="39" customWidth="1"/>
    <col min="15366" max="15366" width="5.7109375" style="39" customWidth="1"/>
    <col min="15367" max="15368" width="5.28515625" style="39" customWidth="1"/>
    <col min="15369" max="15369" width="7" style="39" bestFit="1" customWidth="1"/>
    <col min="15370" max="15370" width="5.140625" style="39" customWidth="1"/>
    <col min="15371" max="15371" width="6.85546875" style="39" customWidth="1"/>
    <col min="15372" max="15372" width="6.42578125" style="39" customWidth="1"/>
    <col min="15373" max="15373" width="8.85546875" style="39" customWidth="1"/>
    <col min="15374" max="15374" width="5.28515625" style="39" customWidth="1"/>
    <col min="15375" max="15375" width="34.7109375" style="39" customWidth="1"/>
    <col min="15376" max="15616" width="9.140625" style="39"/>
    <col min="15617" max="15617" width="4.28515625" style="39" customWidth="1"/>
    <col min="15618" max="15618" width="7" style="39" customWidth="1"/>
    <col min="15619" max="15619" width="8.42578125" style="39" customWidth="1"/>
    <col min="15620" max="15620" width="26.7109375" style="39" customWidth="1"/>
    <col min="15621" max="15621" width="7" style="39" customWidth="1"/>
    <col min="15622" max="15622" width="5.7109375" style="39" customWidth="1"/>
    <col min="15623" max="15624" width="5.28515625" style="39" customWidth="1"/>
    <col min="15625" max="15625" width="7" style="39" bestFit="1" customWidth="1"/>
    <col min="15626" max="15626" width="5.140625" style="39" customWidth="1"/>
    <col min="15627" max="15627" width="6.85546875" style="39" customWidth="1"/>
    <col min="15628" max="15628" width="6.42578125" style="39" customWidth="1"/>
    <col min="15629" max="15629" width="8.85546875" style="39" customWidth="1"/>
    <col min="15630" max="15630" width="5.28515625" style="39" customWidth="1"/>
    <col min="15631" max="15631" width="34.7109375" style="39" customWidth="1"/>
    <col min="15632" max="15872" width="9.140625" style="39"/>
    <col min="15873" max="15873" width="4.28515625" style="39" customWidth="1"/>
    <col min="15874" max="15874" width="7" style="39" customWidth="1"/>
    <col min="15875" max="15875" width="8.42578125" style="39" customWidth="1"/>
    <col min="15876" max="15876" width="26.7109375" style="39" customWidth="1"/>
    <col min="15877" max="15877" width="7" style="39" customWidth="1"/>
    <col min="15878" max="15878" width="5.7109375" style="39" customWidth="1"/>
    <col min="15879" max="15880" width="5.28515625" style="39" customWidth="1"/>
    <col min="15881" max="15881" width="7" style="39" bestFit="1" customWidth="1"/>
    <col min="15882" max="15882" width="5.140625" style="39" customWidth="1"/>
    <col min="15883" max="15883" width="6.85546875" style="39" customWidth="1"/>
    <col min="15884" max="15884" width="6.42578125" style="39" customWidth="1"/>
    <col min="15885" max="15885" width="8.85546875" style="39" customWidth="1"/>
    <col min="15886" max="15886" width="5.28515625" style="39" customWidth="1"/>
    <col min="15887" max="15887" width="34.7109375" style="39" customWidth="1"/>
    <col min="15888" max="16128" width="9.140625" style="39"/>
    <col min="16129" max="16129" width="4.28515625" style="39" customWidth="1"/>
    <col min="16130" max="16130" width="7" style="39" customWidth="1"/>
    <col min="16131" max="16131" width="8.42578125" style="39" customWidth="1"/>
    <col min="16132" max="16132" width="26.7109375" style="39" customWidth="1"/>
    <col min="16133" max="16133" width="7" style="39" customWidth="1"/>
    <col min="16134" max="16134" width="5.7109375" style="39" customWidth="1"/>
    <col min="16135" max="16136" width="5.28515625" style="39" customWidth="1"/>
    <col min="16137" max="16137" width="7" style="39" bestFit="1" customWidth="1"/>
    <col min="16138" max="16138" width="5.140625" style="39" customWidth="1"/>
    <col min="16139" max="16139" width="6.85546875" style="39" customWidth="1"/>
    <col min="16140" max="16140" width="6.42578125" style="39" customWidth="1"/>
    <col min="16141" max="16141" width="8.85546875" style="39" customWidth="1"/>
    <col min="16142" max="16142" width="5.28515625" style="39" customWidth="1"/>
    <col min="16143" max="16143" width="34.7109375" style="39" customWidth="1"/>
    <col min="16144" max="16384" width="9.140625" style="39"/>
  </cols>
  <sheetData>
    <row r="1" spans="1:16" s="8" customFormat="1" ht="13.5" thickBot="1" x14ac:dyDescent="0.25">
      <c r="A1" s="1"/>
      <c r="B1" s="1"/>
      <c r="C1" s="1"/>
      <c r="D1" s="2"/>
      <c r="E1" s="3"/>
      <c r="F1" s="4"/>
      <c r="G1" s="1"/>
      <c r="H1" s="1"/>
      <c r="I1" s="1"/>
      <c r="J1" s="4"/>
      <c r="K1" s="5"/>
      <c r="L1" s="1"/>
      <c r="M1" s="6"/>
      <c r="N1" s="1"/>
      <c r="O1" s="7"/>
    </row>
    <row r="2" spans="1:16" s="8" customFormat="1" ht="12.75" customHeight="1" x14ac:dyDescent="0.2">
      <c r="A2" s="108" t="s">
        <v>0</v>
      </c>
      <c r="B2" s="111"/>
      <c r="C2" s="112"/>
      <c r="D2" s="9" t="s">
        <v>1</v>
      </c>
      <c r="E2" s="113"/>
      <c r="F2" s="114"/>
      <c r="G2" s="108" t="s">
        <v>2</v>
      </c>
      <c r="H2" s="100"/>
      <c r="I2" s="115"/>
      <c r="J2" s="116" t="s">
        <v>3</v>
      </c>
      <c r="K2" s="100"/>
      <c r="L2" s="10" t="s">
        <v>4</v>
      </c>
      <c r="M2" s="117" t="s">
        <v>5</v>
      </c>
      <c r="N2" s="100" t="s">
        <v>6</v>
      </c>
      <c r="O2" s="102" t="s">
        <v>7</v>
      </c>
      <c r="P2" s="102" t="s">
        <v>251</v>
      </c>
    </row>
    <row r="3" spans="1:16" s="8" customFormat="1" ht="12.75" customHeight="1" x14ac:dyDescent="0.2">
      <c r="A3" s="109"/>
      <c r="B3" s="104" t="s">
        <v>8</v>
      </c>
      <c r="C3" s="106" t="s">
        <v>9</v>
      </c>
      <c r="D3" s="11"/>
      <c r="E3" s="12" t="s">
        <v>10</v>
      </c>
      <c r="F3" s="13" t="s">
        <v>11</v>
      </c>
      <c r="G3" s="14" t="s">
        <v>12</v>
      </c>
      <c r="H3" s="15" t="s">
        <v>13</v>
      </c>
      <c r="I3" s="16" t="s">
        <v>14</v>
      </c>
      <c r="J3" s="17" t="s">
        <v>15</v>
      </c>
      <c r="K3" s="18" t="s">
        <v>16</v>
      </c>
      <c r="L3" s="19" t="s">
        <v>17</v>
      </c>
      <c r="M3" s="118"/>
      <c r="N3" s="101"/>
      <c r="O3" s="103"/>
      <c r="P3" s="103"/>
    </row>
    <row r="4" spans="1:16" s="8" customFormat="1" ht="13.5" thickBot="1" x14ac:dyDescent="0.25">
      <c r="A4" s="110"/>
      <c r="B4" s="105"/>
      <c r="C4" s="107"/>
      <c r="D4" s="20"/>
      <c r="E4" s="21"/>
      <c r="F4" s="22"/>
      <c r="G4" s="23"/>
      <c r="H4" s="24"/>
      <c r="I4" s="25"/>
      <c r="J4" s="26" t="s">
        <v>18</v>
      </c>
      <c r="K4" s="27" t="s">
        <v>18</v>
      </c>
      <c r="L4" s="28"/>
      <c r="M4" s="29" t="s">
        <v>19</v>
      </c>
      <c r="N4" s="30" t="s">
        <v>20</v>
      </c>
      <c r="O4" s="31"/>
      <c r="P4" s="32" t="s">
        <v>21</v>
      </c>
    </row>
    <row r="5" spans="1:16" s="8" customFormat="1" ht="25.5" x14ac:dyDescent="0.2">
      <c r="A5" s="19">
        <v>1</v>
      </c>
      <c r="B5" s="19" t="s">
        <v>22</v>
      </c>
      <c r="C5" s="33">
        <v>17246</v>
      </c>
      <c r="D5" s="34" t="s">
        <v>23</v>
      </c>
      <c r="E5" s="35" t="s">
        <v>24</v>
      </c>
      <c r="F5" s="36"/>
      <c r="G5" s="19"/>
      <c r="H5" s="19"/>
      <c r="I5" s="19"/>
      <c r="J5" s="36">
        <v>500</v>
      </c>
      <c r="K5" s="37">
        <v>10</v>
      </c>
      <c r="L5" s="19"/>
      <c r="M5" s="15" t="s">
        <v>25</v>
      </c>
      <c r="N5" s="19" t="s">
        <v>26</v>
      </c>
      <c r="O5" s="38" t="s">
        <v>391</v>
      </c>
      <c r="P5" s="50" t="s">
        <v>132</v>
      </c>
    </row>
    <row r="6" spans="1:16" x14ac:dyDescent="0.2">
      <c r="A6" s="19">
        <v>2</v>
      </c>
      <c r="B6" s="19" t="s">
        <v>27</v>
      </c>
      <c r="C6" s="33">
        <v>17246</v>
      </c>
      <c r="D6" s="34" t="s">
        <v>28</v>
      </c>
      <c r="E6" s="35" t="s">
        <v>24</v>
      </c>
      <c r="F6" s="36"/>
      <c r="G6" s="19"/>
      <c r="H6" s="19"/>
      <c r="I6" s="19"/>
      <c r="J6" s="36">
        <v>20</v>
      </c>
      <c r="K6" s="37">
        <v>10</v>
      </c>
      <c r="L6" s="19"/>
      <c r="M6" s="15" t="s">
        <v>25</v>
      </c>
      <c r="N6" s="19" t="s">
        <v>29</v>
      </c>
      <c r="O6" s="38" t="s">
        <v>30</v>
      </c>
      <c r="P6" s="51" t="s">
        <v>132</v>
      </c>
    </row>
    <row r="7" spans="1:16" ht="25.5" x14ac:dyDescent="0.2">
      <c r="A7" s="19">
        <v>3</v>
      </c>
      <c r="B7" s="19" t="s">
        <v>31</v>
      </c>
      <c r="C7" s="33">
        <v>17246</v>
      </c>
      <c r="D7" s="34" t="s">
        <v>32</v>
      </c>
      <c r="E7" s="35" t="s">
        <v>24</v>
      </c>
      <c r="F7" s="36"/>
      <c r="G7" s="19"/>
      <c r="H7" s="19"/>
      <c r="I7" s="19"/>
      <c r="J7" s="36">
        <v>20</v>
      </c>
      <c r="K7" s="37">
        <v>10</v>
      </c>
      <c r="L7" s="19"/>
      <c r="M7" s="15" t="s">
        <v>25</v>
      </c>
      <c r="N7" s="19" t="s">
        <v>29</v>
      </c>
      <c r="O7" s="38" t="s">
        <v>33</v>
      </c>
      <c r="P7" s="51" t="s">
        <v>132</v>
      </c>
    </row>
    <row r="8" spans="1:16" ht="12.75" customHeight="1" x14ac:dyDescent="0.2">
      <c r="A8" s="19">
        <v>4</v>
      </c>
      <c r="B8" s="19" t="s">
        <v>34</v>
      </c>
      <c r="C8" s="33" t="s">
        <v>35</v>
      </c>
      <c r="D8" s="34" t="s">
        <v>36</v>
      </c>
      <c r="E8" s="35" t="s">
        <v>37</v>
      </c>
      <c r="F8" s="36"/>
      <c r="G8" s="19"/>
      <c r="H8" s="19"/>
      <c r="I8" s="19"/>
      <c r="J8" s="36">
        <v>20</v>
      </c>
      <c r="K8" s="37">
        <v>0.01</v>
      </c>
      <c r="L8" s="19"/>
      <c r="M8" s="15" t="s">
        <v>25</v>
      </c>
      <c r="N8" s="19" t="s">
        <v>26</v>
      </c>
      <c r="O8" s="38" t="s">
        <v>38</v>
      </c>
      <c r="P8" s="51" t="s">
        <v>132</v>
      </c>
    </row>
    <row r="9" spans="1:16" ht="19.5" customHeight="1" x14ac:dyDescent="0.2">
      <c r="A9" s="19">
        <v>5</v>
      </c>
      <c r="B9" s="19" t="s">
        <v>39</v>
      </c>
      <c r="C9" s="33" t="s">
        <v>35</v>
      </c>
      <c r="D9" s="34" t="s">
        <v>36</v>
      </c>
      <c r="E9" s="35" t="s">
        <v>37</v>
      </c>
      <c r="F9" s="36"/>
      <c r="G9" s="19"/>
      <c r="H9" s="19"/>
      <c r="I9" s="19"/>
      <c r="J9" s="36">
        <v>20</v>
      </c>
      <c r="K9" s="37">
        <v>0.01</v>
      </c>
      <c r="L9" s="19"/>
      <c r="M9" s="15" t="s">
        <v>25</v>
      </c>
      <c r="N9" s="19" t="s">
        <v>26</v>
      </c>
      <c r="O9" s="38" t="s">
        <v>38</v>
      </c>
      <c r="P9" s="51" t="s">
        <v>132</v>
      </c>
    </row>
    <row r="10" spans="1:16" x14ac:dyDescent="0.2">
      <c r="A10" s="19">
        <v>6</v>
      </c>
      <c r="B10" s="19" t="s">
        <v>40</v>
      </c>
      <c r="C10" s="33">
        <v>17246</v>
      </c>
      <c r="D10" s="34" t="s">
        <v>41</v>
      </c>
      <c r="E10" s="35" t="s">
        <v>37</v>
      </c>
      <c r="F10" s="36" t="s">
        <v>42</v>
      </c>
      <c r="G10" s="19">
        <v>0.6</v>
      </c>
      <c r="H10" s="19"/>
      <c r="I10" s="19">
        <v>600</v>
      </c>
      <c r="J10" s="36">
        <v>20</v>
      </c>
      <c r="K10" s="37">
        <v>10</v>
      </c>
      <c r="L10" s="19"/>
      <c r="M10" s="15" t="s">
        <v>25</v>
      </c>
      <c r="N10" s="19" t="s">
        <v>26</v>
      </c>
      <c r="O10" s="38" t="s">
        <v>43</v>
      </c>
      <c r="P10" s="52" t="s">
        <v>132</v>
      </c>
    </row>
    <row r="11" spans="1:16" x14ac:dyDescent="0.2">
      <c r="A11" s="19">
        <v>7</v>
      </c>
      <c r="B11" s="19" t="s">
        <v>44</v>
      </c>
      <c r="C11" s="33">
        <v>17246</v>
      </c>
      <c r="D11" s="34" t="s">
        <v>41</v>
      </c>
      <c r="E11" s="35" t="s">
        <v>37</v>
      </c>
      <c r="F11" s="36" t="s">
        <v>42</v>
      </c>
      <c r="G11" s="19">
        <v>0.6</v>
      </c>
      <c r="H11" s="19"/>
      <c r="I11" s="19">
        <v>600</v>
      </c>
      <c r="J11" s="36">
        <v>20</v>
      </c>
      <c r="K11" s="37">
        <v>10</v>
      </c>
      <c r="L11" s="19"/>
      <c r="M11" s="15" t="s">
        <v>25</v>
      </c>
      <c r="N11" s="19" t="s">
        <v>26</v>
      </c>
      <c r="O11" s="38" t="s">
        <v>43</v>
      </c>
      <c r="P11" s="52" t="s">
        <v>132</v>
      </c>
    </row>
    <row r="12" spans="1:16" x14ac:dyDescent="0.2">
      <c r="A12" s="19">
        <v>8</v>
      </c>
      <c r="B12" s="19" t="s">
        <v>45</v>
      </c>
      <c r="C12" s="33">
        <v>17246</v>
      </c>
      <c r="D12" s="34" t="s">
        <v>46</v>
      </c>
      <c r="E12" s="35" t="s">
        <v>47</v>
      </c>
      <c r="F12" s="36" t="s">
        <v>48</v>
      </c>
      <c r="G12" s="19">
        <v>0</v>
      </c>
      <c r="H12" s="19"/>
      <c r="I12" s="19">
        <v>10000</v>
      </c>
      <c r="J12" s="36">
        <v>400</v>
      </c>
      <c r="K12" s="37">
        <v>0.5</v>
      </c>
      <c r="L12" s="19"/>
      <c r="M12" s="15" t="s">
        <v>25</v>
      </c>
      <c r="N12" s="19" t="s">
        <v>26</v>
      </c>
      <c r="O12" s="38"/>
      <c r="P12" s="52" t="s">
        <v>132</v>
      </c>
    </row>
    <row r="13" spans="1:16" x14ac:dyDescent="0.2">
      <c r="A13" s="19">
        <v>9</v>
      </c>
      <c r="B13" s="19" t="s">
        <v>49</v>
      </c>
      <c r="C13" s="33">
        <v>17246</v>
      </c>
      <c r="D13" s="34" t="s">
        <v>50</v>
      </c>
      <c r="E13" s="35" t="s">
        <v>37</v>
      </c>
      <c r="F13" s="36" t="s">
        <v>48</v>
      </c>
      <c r="G13" s="19">
        <v>0</v>
      </c>
      <c r="H13" s="19"/>
      <c r="I13" s="19">
        <v>1200</v>
      </c>
      <c r="J13" s="36">
        <v>20</v>
      </c>
      <c r="K13" s="37">
        <v>0.4</v>
      </c>
      <c r="L13" s="19"/>
      <c r="M13" s="15" t="s">
        <v>25</v>
      </c>
      <c r="N13" s="19" t="s">
        <v>26</v>
      </c>
      <c r="O13" s="38"/>
      <c r="P13" s="51" t="s">
        <v>132</v>
      </c>
    </row>
    <row r="14" spans="1:16" x14ac:dyDescent="0.2">
      <c r="A14" s="19">
        <v>10</v>
      </c>
      <c r="B14" s="19" t="s">
        <v>51</v>
      </c>
      <c r="C14" s="33">
        <v>17246</v>
      </c>
      <c r="D14" s="34" t="s">
        <v>52</v>
      </c>
      <c r="E14" s="35" t="s">
        <v>53</v>
      </c>
      <c r="F14" s="36"/>
      <c r="G14" s="19"/>
      <c r="H14" s="19"/>
      <c r="I14" s="19"/>
      <c r="J14" s="36"/>
      <c r="K14" s="37"/>
      <c r="L14" s="19"/>
      <c r="M14" s="15"/>
      <c r="N14" s="19"/>
      <c r="O14" s="38" t="s">
        <v>54</v>
      </c>
      <c r="P14" s="51" t="s">
        <v>132</v>
      </c>
    </row>
    <row r="15" spans="1:16" x14ac:dyDescent="0.2">
      <c r="A15" s="19">
        <v>11</v>
      </c>
      <c r="B15" s="19" t="s">
        <v>55</v>
      </c>
      <c r="C15" s="33">
        <v>17246</v>
      </c>
      <c r="D15" s="34" t="s">
        <v>52</v>
      </c>
      <c r="E15" s="35" t="s">
        <v>53</v>
      </c>
      <c r="F15" s="36"/>
      <c r="G15" s="19"/>
      <c r="H15" s="19"/>
      <c r="I15" s="19"/>
      <c r="J15" s="36"/>
      <c r="K15" s="37"/>
      <c r="L15" s="19"/>
      <c r="M15" s="15"/>
      <c r="N15" s="19"/>
      <c r="O15" s="38" t="s">
        <v>54</v>
      </c>
      <c r="P15" s="51" t="s">
        <v>132</v>
      </c>
    </row>
    <row r="16" spans="1:16" ht="25.5" x14ac:dyDescent="0.2">
      <c r="A16" s="19">
        <v>12</v>
      </c>
      <c r="B16" s="19" t="s">
        <v>56</v>
      </c>
      <c r="C16" s="33">
        <v>17246</v>
      </c>
      <c r="D16" s="34" t="s">
        <v>57</v>
      </c>
      <c r="E16" s="35" t="s">
        <v>58</v>
      </c>
      <c r="F16" s="36" t="s">
        <v>59</v>
      </c>
      <c r="G16" s="19">
        <v>0</v>
      </c>
      <c r="H16" s="19">
        <v>180</v>
      </c>
      <c r="I16" s="19">
        <v>250</v>
      </c>
      <c r="J16" s="36">
        <v>250</v>
      </c>
      <c r="K16" s="37">
        <v>0.05</v>
      </c>
      <c r="L16" s="19"/>
      <c r="M16" s="15" t="s">
        <v>25</v>
      </c>
      <c r="N16" s="19" t="s">
        <v>26</v>
      </c>
      <c r="O16" s="38" t="s">
        <v>60</v>
      </c>
      <c r="P16" s="51" t="s">
        <v>132</v>
      </c>
    </row>
    <row r="17" spans="1:16" ht="25.5" x14ac:dyDescent="0.2">
      <c r="A17" s="19">
        <v>13</v>
      </c>
      <c r="B17" s="19" t="s">
        <v>61</v>
      </c>
      <c r="C17" s="33">
        <v>17246</v>
      </c>
      <c r="D17" s="34" t="s">
        <v>57</v>
      </c>
      <c r="E17" s="35" t="s">
        <v>58</v>
      </c>
      <c r="F17" s="36" t="s">
        <v>59</v>
      </c>
      <c r="G17" s="19">
        <v>0</v>
      </c>
      <c r="H17" s="19">
        <v>180</v>
      </c>
      <c r="I17" s="19">
        <v>250</v>
      </c>
      <c r="J17" s="36">
        <v>250</v>
      </c>
      <c r="K17" s="37">
        <v>0.05</v>
      </c>
      <c r="L17" s="19"/>
      <c r="M17" s="15" t="s">
        <v>25</v>
      </c>
      <c r="N17" s="19" t="s">
        <v>26</v>
      </c>
      <c r="O17" s="38" t="s">
        <v>60</v>
      </c>
      <c r="P17" s="51" t="s">
        <v>132</v>
      </c>
    </row>
    <row r="18" spans="1:16" x14ac:dyDescent="0.2">
      <c r="A18" s="19">
        <v>14</v>
      </c>
      <c r="B18" s="19" t="s">
        <v>62</v>
      </c>
      <c r="C18" s="33">
        <v>17246</v>
      </c>
      <c r="D18" s="34" t="s">
        <v>63</v>
      </c>
      <c r="E18" s="35" t="s">
        <v>64</v>
      </c>
      <c r="F18" s="36" t="s">
        <v>48</v>
      </c>
      <c r="G18" s="19">
        <v>0</v>
      </c>
      <c r="H18" s="19">
        <v>150</v>
      </c>
      <c r="I18" s="19">
        <v>600</v>
      </c>
      <c r="J18" s="36">
        <v>400</v>
      </c>
      <c r="K18" s="37">
        <v>10</v>
      </c>
      <c r="L18" s="19"/>
      <c r="M18" s="15" t="s">
        <v>25</v>
      </c>
      <c r="N18" s="19" t="s">
        <v>26</v>
      </c>
      <c r="O18" s="38" t="s">
        <v>65</v>
      </c>
      <c r="P18" s="51" t="s">
        <v>132</v>
      </c>
    </row>
    <row r="19" spans="1:16" x14ac:dyDescent="0.2">
      <c r="A19" s="19">
        <v>15</v>
      </c>
      <c r="B19" s="19" t="s">
        <v>66</v>
      </c>
      <c r="C19" s="33">
        <v>17246</v>
      </c>
      <c r="D19" s="34" t="s">
        <v>63</v>
      </c>
      <c r="E19" s="35" t="s">
        <v>64</v>
      </c>
      <c r="F19" s="36" t="s">
        <v>48</v>
      </c>
      <c r="G19" s="19">
        <v>0</v>
      </c>
      <c r="H19" s="19">
        <v>150</v>
      </c>
      <c r="I19" s="19">
        <v>600</v>
      </c>
      <c r="J19" s="36">
        <v>400</v>
      </c>
      <c r="K19" s="37">
        <v>10</v>
      </c>
      <c r="L19" s="19"/>
      <c r="M19" s="15" t="s">
        <v>25</v>
      </c>
      <c r="N19" s="19" t="s">
        <v>26</v>
      </c>
      <c r="O19" s="38" t="s">
        <v>65</v>
      </c>
      <c r="P19" s="51" t="s">
        <v>132</v>
      </c>
    </row>
    <row r="20" spans="1:16" x14ac:dyDescent="0.2">
      <c r="A20" s="19">
        <v>16</v>
      </c>
      <c r="B20" s="19" t="s">
        <v>67</v>
      </c>
      <c r="C20" s="33">
        <v>17246</v>
      </c>
      <c r="D20" s="34" t="s">
        <v>68</v>
      </c>
      <c r="E20" s="35" t="s">
        <v>64</v>
      </c>
      <c r="F20" s="36" t="s">
        <v>48</v>
      </c>
      <c r="G20" s="19">
        <v>0</v>
      </c>
      <c r="H20" s="19">
        <v>150</v>
      </c>
      <c r="I20" s="19">
        <v>600</v>
      </c>
      <c r="J20" s="36">
        <v>400</v>
      </c>
      <c r="K20" s="37">
        <v>10</v>
      </c>
      <c r="L20" s="19"/>
      <c r="M20" s="15" t="s">
        <v>25</v>
      </c>
      <c r="N20" s="19" t="s">
        <v>26</v>
      </c>
      <c r="O20" s="38" t="s">
        <v>69</v>
      </c>
      <c r="P20" s="51" t="s">
        <v>132</v>
      </c>
    </row>
    <row r="21" spans="1:16" x14ac:dyDescent="0.2">
      <c r="A21" s="19">
        <v>17</v>
      </c>
      <c r="B21" s="19" t="s">
        <v>70</v>
      </c>
      <c r="C21" s="33">
        <v>17246</v>
      </c>
      <c r="D21" s="34" t="s">
        <v>68</v>
      </c>
      <c r="E21" s="35" t="s">
        <v>64</v>
      </c>
      <c r="F21" s="36" t="s">
        <v>48</v>
      </c>
      <c r="G21" s="19">
        <v>0</v>
      </c>
      <c r="H21" s="19">
        <v>150</v>
      </c>
      <c r="I21" s="19">
        <v>600</v>
      </c>
      <c r="J21" s="36">
        <v>400</v>
      </c>
      <c r="K21" s="37">
        <v>10</v>
      </c>
      <c r="L21" s="19"/>
      <c r="M21" s="15" t="s">
        <v>25</v>
      </c>
      <c r="N21" s="19" t="s">
        <v>26</v>
      </c>
      <c r="O21" s="38" t="s">
        <v>69</v>
      </c>
      <c r="P21" s="51" t="s">
        <v>132</v>
      </c>
    </row>
    <row r="22" spans="1:16" ht="15" customHeight="1" x14ac:dyDescent="0.2">
      <c r="A22" s="19">
        <v>18</v>
      </c>
      <c r="B22" s="19" t="s">
        <v>71</v>
      </c>
      <c r="C22" s="33">
        <v>17246</v>
      </c>
      <c r="D22" s="34" t="s">
        <v>72</v>
      </c>
      <c r="E22" s="35" t="s">
        <v>64</v>
      </c>
      <c r="F22" s="36" t="s">
        <v>48</v>
      </c>
      <c r="G22" s="19">
        <v>0</v>
      </c>
      <c r="H22" s="19">
        <v>150</v>
      </c>
      <c r="I22" s="19">
        <v>200</v>
      </c>
      <c r="J22" s="36">
        <v>100</v>
      </c>
      <c r="K22" s="37">
        <v>0.1</v>
      </c>
      <c r="L22" s="19"/>
      <c r="M22" s="15" t="s">
        <v>25</v>
      </c>
      <c r="N22" s="19" t="s">
        <v>26</v>
      </c>
      <c r="O22" s="38" t="s">
        <v>73</v>
      </c>
      <c r="P22" s="51" t="s">
        <v>132</v>
      </c>
    </row>
    <row r="23" spans="1:16" x14ac:dyDescent="0.2">
      <c r="A23" s="19">
        <v>19</v>
      </c>
      <c r="B23" s="19" t="s">
        <v>74</v>
      </c>
      <c r="C23" s="33">
        <v>17246</v>
      </c>
      <c r="D23" s="34" t="s">
        <v>72</v>
      </c>
      <c r="E23" s="35" t="s">
        <v>64</v>
      </c>
      <c r="F23" s="36" t="s">
        <v>48</v>
      </c>
      <c r="G23" s="19">
        <v>0</v>
      </c>
      <c r="H23" s="19">
        <v>150</v>
      </c>
      <c r="I23" s="19">
        <v>200</v>
      </c>
      <c r="J23" s="36">
        <v>100</v>
      </c>
      <c r="K23" s="37">
        <v>0.1</v>
      </c>
      <c r="L23" s="19"/>
      <c r="M23" s="15" t="s">
        <v>25</v>
      </c>
      <c r="N23" s="19" t="s">
        <v>26</v>
      </c>
      <c r="O23" s="38" t="s">
        <v>73</v>
      </c>
      <c r="P23" s="51" t="s">
        <v>132</v>
      </c>
    </row>
    <row r="24" spans="1:16" x14ac:dyDescent="0.2">
      <c r="A24" s="19">
        <v>20</v>
      </c>
      <c r="B24" s="19" t="s">
        <v>75</v>
      </c>
      <c r="C24" s="33">
        <v>17246</v>
      </c>
      <c r="D24" s="34" t="s">
        <v>76</v>
      </c>
      <c r="E24" s="35" t="s">
        <v>64</v>
      </c>
      <c r="F24" s="36" t="s">
        <v>48</v>
      </c>
      <c r="G24" s="19">
        <v>0</v>
      </c>
      <c r="H24" s="19">
        <v>150</v>
      </c>
      <c r="I24" s="19">
        <v>200</v>
      </c>
      <c r="J24" s="36">
        <v>100</v>
      </c>
      <c r="K24" s="37">
        <v>0.1</v>
      </c>
      <c r="L24" s="19"/>
      <c r="M24" s="15" t="s">
        <v>25</v>
      </c>
      <c r="N24" s="19" t="s">
        <v>26</v>
      </c>
      <c r="O24" s="38" t="s">
        <v>69</v>
      </c>
      <c r="P24" s="51" t="s">
        <v>132</v>
      </c>
    </row>
    <row r="25" spans="1:16" x14ac:dyDescent="0.2">
      <c r="A25" s="19">
        <v>21</v>
      </c>
      <c r="B25" s="19" t="s">
        <v>77</v>
      </c>
      <c r="C25" s="33">
        <v>17246</v>
      </c>
      <c r="D25" s="34" t="s">
        <v>76</v>
      </c>
      <c r="E25" s="35" t="s">
        <v>64</v>
      </c>
      <c r="F25" s="36" t="s">
        <v>48</v>
      </c>
      <c r="G25" s="19">
        <v>0</v>
      </c>
      <c r="H25" s="19">
        <v>150</v>
      </c>
      <c r="I25" s="19">
        <v>200</v>
      </c>
      <c r="J25" s="36">
        <v>100</v>
      </c>
      <c r="K25" s="37">
        <v>0.1</v>
      </c>
      <c r="L25" s="19"/>
      <c r="M25" s="15" t="s">
        <v>25</v>
      </c>
      <c r="N25" s="19" t="s">
        <v>26</v>
      </c>
      <c r="O25" s="38" t="s">
        <v>69</v>
      </c>
      <c r="P25" s="51" t="s">
        <v>132</v>
      </c>
    </row>
    <row r="26" spans="1:16" ht="25.5" x14ac:dyDescent="0.2">
      <c r="A26" s="19">
        <v>22</v>
      </c>
      <c r="B26" s="19" t="s">
        <v>78</v>
      </c>
      <c r="C26" s="33">
        <v>17246</v>
      </c>
      <c r="D26" s="34" t="s">
        <v>79</v>
      </c>
      <c r="E26" s="35" t="s">
        <v>64</v>
      </c>
      <c r="F26" s="36" t="s">
        <v>48</v>
      </c>
      <c r="G26" s="19">
        <v>0</v>
      </c>
      <c r="H26" s="19">
        <v>150</v>
      </c>
      <c r="I26" s="19">
        <v>200</v>
      </c>
      <c r="J26" s="36">
        <v>100</v>
      </c>
      <c r="K26" s="37">
        <v>0.05</v>
      </c>
      <c r="L26" s="19"/>
      <c r="M26" s="15" t="s">
        <v>25</v>
      </c>
      <c r="N26" s="19" t="s">
        <v>26</v>
      </c>
      <c r="O26" s="38" t="s">
        <v>80</v>
      </c>
      <c r="P26" s="51" t="s">
        <v>132</v>
      </c>
    </row>
    <row r="27" spans="1:16" ht="25.5" x14ac:dyDescent="0.2">
      <c r="A27" s="19">
        <v>23</v>
      </c>
      <c r="B27" s="19" t="s">
        <v>81</v>
      </c>
      <c r="C27" s="33">
        <v>17246</v>
      </c>
      <c r="D27" s="34" t="s">
        <v>79</v>
      </c>
      <c r="E27" s="35" t="s">
        <v>64</v>
      </c>
      <c r="F27" s="36" t="s">
        <v>48</v>
      </c>
      <c r="G27" s="19">
        <v>0</v>
      </c>
      <c r="H27" s="19">
        <v>150</v>
      </c>
      <c r="I27" s="19">
        <v>200</v>
      </c>
      <c r="J27" s="36">
        <v>100</v>
      </c>
      <c r="K27" s="37">
        <v>0.05</v>
      </c>
      <c r="L27" s="19"/>
      <c r="M27" s="15" t="s">
        <v>25</v>
      </c>
      <c r="N27" s="19" t="s">
        <v>26</v>
      </c>
      <c r="O27" s="38" t="s">
        <v>80</v>
      </c>
      <c r="P27" s="51" t="s">
        <v>132</v>
      </c>
    </row>
    <row r="28" spans="1:16" ht="25.5" x14ac:dyDescent="0.2">
      <c r="A28" s="19">
        <v>24</v>
      </c>
      <c r="B28" s="19" t="s">
        <v>82</v>
      </c>
      <c r="C28" s="33">
        <v>17246</v>
      </c>
      <c r="D28" s="34" t="s">
        <v>83</v>
      </c>
      <c r="E28" s="35" t="s">
        <v>64</v>
      </c>
      <c r="F28" s="36" t="s">
        <v>48</v>
      </c>
      <c r="G28" s="19">
        <v>0</v>
      </c>
      <c r="H28" s="19">
        <v>150</v>
      </c>
      <c r="I28" s="19">
        <v>200</v>
      </c>
      <c r="J28" s="36">
        <v>100</v>
      </c>
      <c r="K28" s="37">
        <v>0.05</v>
      </c>
      <c r="L28" s="19"/>
      <c r="M28" s="15" t="s">
        <v>25</v>
      </c>
      <c r="N28" s="19" t="s">
        <v>26</v>
      </c>
      <c r="O28" s="38" t="s">
        <v>84</v>
      </c>
      <c r="P28" s="51" t="s">
        <v>132</v>
      </c>
    </row>
    <row r="29" spans="1:16" ht="25.5" x14ac:dyDescent="0.2">
      <c r="A29" s="19">
        <v>25</v>
      </c>
      <c r="B29" s="19" t="s">
        <v>85</v>
      </c>
      <c r="C29" s="33">
        <v>17246</v>
      </c>
      <c r="D29" s="34" t="s">
        <v>83</v>
      </c>
      <c r="E29" s="35" t="s">
        <v>64</v>
      </c>
      <c r="F29" s="36" t="s">
        <v>48</v>
      </c>
      <c r="G29" s="19">
        <v>0</v>
      </c>
      <c r="H29" s="19">
        <v>150</v>
      </c>
      <c r="I29" s="19">
        <v>200</v>
      </c>
      <c r="J29" s="36">
        <v>100</v>
      </c>
      <c r="K29" s="37">
        <v>0.05</v>
      </c>
      <c r="L29" s="19"/>
      <c r="M29" s="15" t="s">
        <v>25</v>
      </c>
      <c r="N29" s="19" t="s">
        <v>26</v>
      </c>
      <c r="O29" s="38" t="s">
        <v>84</v>
      </c>
      <c r="P29" s="51" t="s">
        <v>132</v>
      </c>
    </row>
    <row r="30" spans="1:16" ht="14.25" x14ac:dyDescent="0.2">
      <c r="A30" s="19">
        <v>26</v>
      </c>
      <c r="B30" s="19" t="s">
        <v>86</v>
      </c>
      <c r="C30" s="33">
        <v>17246</v>
      </c>
      <c r="D30" s="34" t="s">
        <v>87</v>
      </c>
      <c r="E30" s="35" t="s">
        <v>64</v>
      </c>
      <c r="F30" s="36" t="s">
        <v>48</v>
      </c>
      <c r="G30" s="19">
        <v>0</v>
      </c>
      <c r="H30" s="19">
        <v>150</v>
      </c>
      <c r="I30" s="19">
        <v>200</v>
      </c>
      <c r="J30" s="36">
        <v>300</v>
      </c>
      <c r="K30" s="37">
        <v>10</v>
      </c>
      <c r="L30" s="15" t="s">
        <v>25</v>
      </c>
      <c r="M30" s="15" t="s">
        <v>25</v>
      </c>
      <c r="N30" s="19" t="s">
        <v>26</v>
      </c>
      <c r="O30" s="40" t="s">
        <v>88</v>
      </c>
      <c r="P30" s="51" t="s">
        <v>132</v>
      </c>
    </row>
    <row r="31" spans="1:16" ht="14.25" x14ac:dyDescent="0.2">
      <c r="A31" s="19">
        <v>27</v>
      </c>
      <c r="B31" s="19" t="s">
        <v>89</v>
      </c>
      <c r="C31" s="33">
        <v>17246</v>
      </c>
      <c r="D31" s="34" t="s">
        <v>87</v>
      </c>
      <c r="E31" s="35" t="s">
        <v>64</v>
      </c>
      <c r="F31" s="36" t="s">
        <v>48</v>
      </c>
      <c r="G31" s="19">
        <v>0</v>
      </c>
      <c r="H31" s="19">
        <v>150</v>
      </c>
      <c r="I31" s="19">
        <v>200</v>
      </c>
      <c r="J31" s="36">
        <v>300</v>
      </c>
      <c r="K31" s="37">
        <v>10</v>
      </c>
      <c r="L31" s="15" t="s">
        <v>25</v>
      </c>
      <c r="M31" s="15" t="s">
        <v>25</v>
      </c>
      <c r="N31" s="19" t="s">
        <v>26</v>
      </c>
      <c r="O31" s="40" t="s">
        <v>88</v>
      </c>
      <c r="P31" s="51" t="s">
        <v>132</v>
      </c>
    </row>
    <row r="32" spans="1:16" ht="25.5" x14ac:dyDescent="0.2">
      <c r="A32" s="19">
        <v>28</v>
      </c>
      <c r="B32" s="19" t="s">
        <v>90</v>
      </c>
      <c r="C32" s="33">
        <v>17246</v>
      </c>
      <c r="D32" s="34" t="s">
        <v>91</v>
      </c>
      <c r="E32" s="35" t="s">
        <v>64</v>
      </c>
      <c r="F32" s="36" t="s">
        <v>48</v>
      </c>
      <c r="G32" s="19">
        <v>0</v>
      </c>
      <c r="H32" s="19">
        <v>150</v>
      </c>
      <c r="I32" s="19">
        <v>200</v>
      </c>
      <c r="J32" s="36">
        <v>20</v>
      </c>
      <c r="K32" s="37">
        <v>0.05</v>
      </c>
      <c r="L32" s="19"/>
      <c r="M32" s="15" t="s">
        <v>25</v>
      </c>
      <c r="N32" s="19" t="s">
        <v>26</v>
      </c>
      <c r="O32" s="38" t="s">
        <v>33</v>
      </c>
      <c r="P32" s="51" t="s">
        <v>132</v>
      </c>
    </row>
    <row r="33" spans="1:16" x14ac:dyDescent="0.2">
      <c r="A33" s="19">
        <v>29</v>
      </c>
      <c r="B33" s="19" t="s">
        <v>92</v>
      </c>
      <c r="C33" s="19">
        <v>17246</v>
      </c>
      <c r="D33" s="34" t="s">
        <v>93</v>
      </c>
      <c r="E33" s="35"/>
      <c r="F33" s="41" t="s">
        <v>59</v>
      </c>
      <c r="G33" s="19">
        <v>-20</v>
      </c>
      <c r="H33" s="19"/>
      <c r="I33" s="19">
        <v>100</v>
      </c>
      <c r="J33" s="36">
        <v>100</v>
      </c>
      <c r="K33" s="37">
        <v>1</v>
      </c>
      <c r="L33" s="19"/>
      <c r="M33" s="15" t="s">
        <v>94</v>
      </c>
      <c r="N33" s="19" t="s">
        <v>29</v>
      </c>
      <c r="O33" s="40" t="s">
        <v>95</v>
      </c>
      <c r="P33" s="51" t="s">
        <v>132</v>
      </c>
    </row>
    <row r="34" spans="1:16" x14ac:dyDescent="0.2">
      <c r="A34" s="19">
        <v>30</v>
      </c>
      <c r="B34" s="19" t="s">
        <v>96</v>
      </c>
      <c r="C34" s="19">
        <v>17246</v>
      </c>
      <c r="D34" s="34" t="s">
        <v>93</v>
      </c>
      <c r="E34" s="35"/>
      <c r="F34" s="41" t="s">
        <v>59</v>
      </c>
      <c r="G34" s="19">
        <v>-20</v>
      </c>
      <c r="H34" s="19"/>
      <c r="I34" s="19">
        <v>100</v>
      </c>
      <c r="J34" s="36">
        <v>100</v>
      </c>
      <c r="K34" s="37">
        <v>1</v>
      </c>
      <c r="L34" s="19"/>
      <c r="M34" s="15" t="s">
        <v>94</v>
      </c>
      <c r="N34" s="19" t="s">
        <v>29</v>
      </c>
      <c r="O34" s="40" t="s">
        <v>95</v>
      </c>
      <c r="P34" s="51" t="s">
        <v>132</v>
      </c>
    </row>
    <row r="35" spans="1:16" x14ac:dyDescent="0.2">
      <c r="A35" s="19">
        <v>31</v>
      </c>
      <c r="B35" s="19" t="s">
        <v>97</v>
      </c>
      <c r="C35" s="19">
        <v>17246</v>
      </c>
      <c r="D35" s="34" t="s">
        <v>98</v>
      </c>
      <c r="E35" s="35"/>
      <c r="F35" s="36"/>
      <c r="G35" s="19"/>
      <c r="H35" s="19"/>
      <c r="I35" s="19"/>
      <c r="J35" s="36"/>
      <c r="K35" s="37"/>
      <c r="L35" s="19"/>
      <c r="M35" s="15"/>
      <c r="N35" s="19"/>
      <c r="O35" s="40" t="s">
        <v>99</v>
      </c>
      <c r="P35" s="51" t="s">
        <v>132</v>
      </c>
    </row>
    <row r="36" spans="1:16" ht="20.25" customHeight="1" x14ac:dyDescent="0.2">
      <c r="A36" s="19">
        <v>32</v>
      </c>
      <c r="B36" s="19" t="s">
        <v>100</v>
      </c>
      <c r="C36" s="19">
        <v>17246</v>
      </c>
      <c r="D36" s="34" t="s">
        <v>101</v>
      </c>
      <c r="E36" s="35"/>
      <c r="F36" s="36"/>
      <c r="G36" s="36" t="s">
        <v>48</v>
      </c>
      <c r="H36" s="19"/>
      <c r="I36" s="19">
        <v>1200</v>
      </c>
      <c r="J36" s="36">
        <v>20</v>
      </c>
      <c r="K36" s="37">
        <v>10</v>
      </c>
      <c r="L36" s="19" t="s">
        <v>102</v>
      </c>
      <c r="M36" s="15" t="s">
        <v>94</v>
      </c>
      <c r="N36" s="19" t="s">
        <v>29</v>
      </c>
      <c r="O36" s="40" t="s">
        <v>88</v>
      </c>
      <c r="P36" s="51" t="s">
        <v>132</v>
      </c>
    </row>
    <row r="37" spans="1:16" ht="17.25" customHeight="1" x14ac:dyDescent="0.2">
      <c r="A37" s="19">
        <v>33</v>
      </c>
      <c r="B37" s="19" t="s">
        <v>103</v>
      </c>
      <c r="C37" s="19">
        <v>17247</v>
      </c>
      <c r="D37" s="34" t="s">
        <v>101</v>
      </c>
      <c r="E37" s="35"/>
      <c r="F37" s="42"/>
      <c r="G37" s="36" t="s">
        <v>48</v>
      </c>
      <c r="H37" s="19"/>
      <c r="I37" s="19">
        <v>6000</v>
      </c>
      <c r="J37" s="36">
        <v>20</v>
      </c>
      <c r="K37" s="37">
        <v>10</v>
      </c>
      <c r="L37" s="19" t="s">
        <v>102</v>
      </c>
      <c r="M37" s="15" t="s">
        <v>104</v>
      </c>
      <c r="N37" s="19" t="s">
        <v>29</v>
      </c>
      <c r="O37" s="40" t="s">
        <v>88</v>
      </c>
      <c r="P37" s="51" t="s">
        <v>132</v>
      </c>
    </row>
    <row r="38" spans="1:16" ht="14.25" x14ac:dyDescent="0.2">
      <c r="A38" s="19">
        <v>34</v>
      </c>
      <c r="B38" s="19" t="s">
        <v>105</v>
      </c>
      <c r="C38" s="19">
        <v>17248</v>
      </c>
      <c r="D38" s="34" t="s">
        <v>101</v>
      </c>
      <c r="E38" s="35"/>
      <c r="F38" s="42"/>
      <c r="G38" s="36" t="s">
        <v>48</v>
      </c>
      <c r="H38" s="19"/>
      <c r="I38" s="19">
        <v>400</v>
      </c>
      <c r="J38" s="36">
        <v>20</v>
      </c>
      <c r="K38" s="37">
        <v>10</v>
      </c>
      <c r="L38" s="19" t="s">
        <v>102</v>
      </c>
      <c r="M38" s="15" t="s">
        <v>106</v>
      </c>
      <c r="N38" s="19" t="s">
        <v>29</v>
      </c>
      <c r="O38" s="40" t="s">
        <v>88</v>
      </c>
      <c r="P38" s="51" t="s">
        <v>132</v>
      </c>
    </row>
    <row r="39" spans="1:16" ht="13.5" customHeight="1" x14ac:dyDescent="0.2">
      <c r="A39" s="19">
        <v>35</v>
      </c>
      <c r="B39" s="19" t="s">
        <v>107</v>
      </c>
      <c r="C39" s="19">
        <v>17250</v>
      </c>
      <c r="D39" s="34" t="s">
        <v>108</v>
      </c>
      <c r="E39" s="35"/>
      <c r="F39" s="42"/>
      <c r="G39" s="36" t="s">
        <v>48</v>
      </c>
      <c r="H39" s="19"/>
      <c r="I39" s="19">
        <v>20000</v>
      </c>
      <c r="J39" s="36">
        <v>20</v>
      </c>
      <c r="K39" s="37">
        <v>1.1000000000000001</v>
      </c>
      <c r="L39" s="19" t="s">
        <v>102</v>
      </c>
      <c r="M39" s="15" t="s">
        <v>109</v>
      </c>
      <c r="N39" s="19" t="s">
        <v>29</v>
      </c>
      <c r="O39" s="40" t="s">
        <v>88</v>
      </c>
      <c r="P39" s="51" t="s">
        <v>132</v>
      </c>
    </row>
    <row r="40" spans="1:16" ht="16.5" customHeight="1" x14ac:dyDescent="0.2">
      <c r="A40" s="19">
        <v>36</v>
      </c>
      <c r="B40" s="19" t="s">
        <v>110</v>
      </c>
      <c r="C40" s="33">
        <v>17246</v>
      </c>
      <c r="D40" s="34" t="s">
        <v>111</v>
      </c>
      <c r="E40" s="35" t="s">
        <v>64</v>
      </c>
      <c r="F40" s="36" t="s">
        <v>48</v>
      </c>
      <c r="G40" s="19">
        <v>0</v>
      </c>
      <c r="H40" s="19">
        <v>150</v>
      </c>
      <c r="I40" s="19">
        <v>200</v>
      </c>
      <c r="J40" s="36">
        <v>20</v>
      </c>
      <c r="K40" s="37">
        <v>10</v>
      </c>
      <c r="L40" s="19"/>
      <c r="M40" s="15" t="s">
        <v>25</v>
      </c>
      <c r="N40" s="19" t="s">
        <v>26</v>
      </c>
      <c r="O40" s="38" t="s">
        <v>33</v>
      </c>
      <c r="P40" s="51" t="s">
        <v>132</v>
      </c>
    </row>
    <row r="41" spans="1:16" ht="34.5" customHeight="1" x14ac:dyDescent="0.2">
      <c r="A41" s="19">
        <v>37</v>
      </c>
      <c r="B41" s="19" t="s">
        <v>112</v>
      </c>
      <c r="C41" s="33">
        <v>17246</v>
      </c>
      <c r="D41" s="34" t="s">
        <v>111</v>
      </c>
      <c r="E41" s="35" t="s">
        <v>64</v>
      </c>
      <c r="F41" s="36" t="s">
        <v>48</v>
      </c>
      <c r="G41" s="19">
        <v>0</v>
      </c>
      <c r="H41" s="19">
        <v>150</v>
      </c>
      <c r="I41" s="19">
        <v>200</v>
      </c>
      <c r="J41" s="36">
        <v>20</v>
      </c>
      <c r="K41" s="37">
        <v>10</v>
      </c>
      <c r="L41" s="19"/>
      <c r="M41" s="15" t="s">
        <v>25</v>
      </c>
      <c r="N41" s="19" t="s">
        <v>26</v>
      </c>
      <c r="O41" s="38" t="s">
        <v>33</v>
      </c>
      <c r="P41" s="51" t="s">
        <v>132</v>
      </c>
    </row>
    <row r="42" spans="1:16" ht="28.5" customHeight="1" x14ac:dyDescent="0.2">
      <c r="A42" s="19">
        <v>38</v>
      </c>
      <c r="B42" s="19" t="s">
        <v>113</v>
      </c>
      <c r="C42" s="33">
        <v>17246</v>
      </c>
      <c r="D42" s="34" t="s">
        <v>114</v>
      </c>
      <c r="E42" s="35" t="s">
        <v>64</v>
      </c>
      <c r="F42" s="36" t="s">
        <v>48</v>
      </c>
      <c r="G42" s="19">
        <v>0</v>
      </c>
      <c r="H42" s="19">
        <v>150</v>
      </c>
      <c r="I42" s="19">
        <v>200</v>
      </c>
      <c r="J42" s="36">
        <v>400</v>
      </c>
      <c r="K42" s="37">
        <v>0.35</v>
      </c>
      <c r="L42" s="19"/>
      <c r="M42" s="15" t="s">
        <v>25</v>
      </c>
      <c r="N42" s="19" t="s">
        <v>26</v>
      </c>
      <c r="O42" s="38" t="s">
        <v>115</v>
      </c>
      <c r="P42" s="51" t="s">
        <v>132</v>
      </c>
    </row>
    <row r="43" spans="1:16" x14ac:dyDescent="0.2">
      <c r="A43" s="19">
        <v>39</v>
      </c>
      <c r="B43" s="19" t="s">
        <v>116</v>
      </c>
      <c r="C43" s="33">
        <v>17246</v>
      </c>
      <c r="D43" s="34" t="s">
        <v>117</v>
      </c>
      <c r="E43" s="35" t="s">
        <v>118</v>
      </c>
      <c r="F43" s="36"/>
      <c r="G43" s="19"/>
      <c r="H43" s="19"/>
      <c r="I43" s="19"/>
      <c r="J43" s="36">
        <v>400</v>
      </c>
      <c r="K43" s="37">
        <v>0.35</v>
      </c>
      <c r="L43" s="19"/>
      <c r="M43" s="15" t="s">
        <v>25</v>
      </c>
      <c r="N43" s="19" t="s">
        <v>26</v>
      </c>
      <c r="O43" s="38"/>
      <c r="P43" s="51" t="s">
        <v>132</v>
      </c>
    </row>
    <row r="44" spans="1:16" x14ac:dyDescent="0.2">
      <c r="A44" s="19">
        <v>40</v>
      </c>
      <c r="B44" s="19" t="s">
        <v>119</v>
      </c>
      <c r="C44" s="33">
        <v>17246</v>
      </c>
      <c r="D44" s="34" t="s">
        <v>120</v>
      </c>
      <c r="E44" s="35" t="s">
        <v>37</v>
      </c>
      <c r="F44" s="36"/>
      <c r="G44" s="19"/>
      <c r="H44" s="19"/>
      <c r="I44" s="19"/>
      <c r="J44" s="36">
        <v>20</v>
      </c>
      <c r="K44" s="37">
        <v>1.2</v>
      </c>
      <c r="L44" s="19"/>
      <c r="M44" s="15" t="s">
        <v>25</v>
      </c>
      <c r="N44" s="19" t="s">
        <v>29</v>
      </c>
      <c r="O44" s="38" t="s">
        <v>121</v>
      </c>
      <c r="P44" s="51" t="s">
        <v>132</v>
      </c>
    </row>
    <row r="45" spans="1:16" x14ac:dyDescent="0.2">
      <c r="A45" s="19">
        <v>41</v>
      </c>
      <c r="B45" s="19" t="s">
        <v>122</v>
      </c>
      <c r="C45" s="33">
        <v>17246</v>
      </c>
      <c r="D45" s="34" t="s">
        <v>123</v>
      </c>
      <c r="E45" s="35" t="s">
        <v>47</v>
      </c>
      <c r="F45" s="36"/>
      <c r="G45" s="19"/>
      <c r="H45" s="19"/>
      <c r="I45" s="19"/>
      <c r="J45" s="36">
        <v>20</v>
      </c>
      <c r="K45" s="37">
        <v>0.35</v>
      </c>
      <c r="L45" s="19"/>
      <c r="M45" s="15" t="s">
        <v>124</v>
      </c>
      <c r="N45" s="19" t="s">
        <v>29</v>
      </c>
      <c r="O45" s="38" t="s">
        <v>125</v>
      </c>
      <c r="P45" s="51" t="s">
        <v>132</v>
      </c>
    </row>
    <row r="46" spans="1:16" ht="15" customHeight="1" x14ac:dyDescent="0.2">
      <c r="A46" s="19">
        <v>42</v>
      </c>
      <c r="B46" s="19" t="s">
        <v>126</v>
      </c>
      <c r="C46" s="33">
        <v>17246</v>
      </c>
      <c r="D46" s="34" t="s">
        <v>120</v>
      </c>
      <c r="E46" s="35" t="s">
        <v>37</v>
      </c>
      <c r="F46" s="36"/>
      <c r="G46" s="19"/>
      <c r="H46" s="19"/>
      <c r="I46" s="19"/>
      <c r="J46" s="36">
        <v>20</v>
      </c>
      <c r="K46" s="37">
        <v>0.05</v>
      </c>
      <c r="L46" s="19"/>
      <c r="M46" s="15" t="s">
        <v>25</v>
      </c>
      <c r="N46" s="19" t="s">
        <v>29</v>
      </c>
      <c r="O46" s="38" t="s">
        <v>127</v>
      </c>
      <c r="P46" s="51" t="s">
        <v>132</v>
      </c>
    </row>
    <row r="47" spans="1:16" ht="14.25" customHeight="1" x14ac:dyDescent="0.2">
      <c r="A47" s="19">
        <v>43</v>
      </c>
      <c r="B47" s="19" t="s">
        <v>128</v>
      </c>
      <c r="C47" s="33">
        <v>17246</v>
      </c>
      <c r="D47" s="34" t="s">
        <v>129</v>
      </c>
      <c r="E47" s="35" t="s">
        <v>47</v>
      </c>
      <c r="F47" s="36"/>
      <c r="G47" s="19"/>
      <c r="H47" s="19"/>
      <c r="I47" s="19"/>
      <c r="J47" s="36">
        <v>20</v>
      </c>
      <c r="K47" s="37">
        <v>0.05</v>
      </c>
      <c r="L47" s="19"/>
      <c r="M47" s="15" t="s">
        <v>25</v>
      </c>
      <c r="N47" s="19" t="s">
        <v>29</v>
      </c>
      <c r="O47" s="38" t="s">
        <v>121</v>
      </c>
      <c r="P47" s="51" t="s">
        <v>132</v>
      </c>
    </row>
    <row r="48" spans="1:16" ht="13.5" thickBot="1" x14ac:dyDescent="0.25">
      <c r="A48" s="19">
        <v>44</v>
      </c>
      <c r="B48" s="19" t="s">
        <v>130</v>
      </c>
      <c r="C48" s="33">
        <v>17246</v>
      </c>
      <c r="D48" s="34" t="s">
        <v>129</v>
      </c>
      <c r="E48" s="35" t="s">
        <v>47</v>
      </c>
      <c r="F48" s="36"/>
      <c r="G48" s="19"/>
      <c r="H48" s="19"/>
      <c r="I48" s="19"/>
      <c r="J48" s="36">
        <v>20</v>
      </c>
      <c r="K48" s="37">
        <v>0.05</v>
      </c>
      <c r="L48" s="19"/>
      <c r="M48" s="15" t="s">
        <v>25</v>
      </c>
      <c r="N48" s="19" t="s">
        <v>29</v>
      </c>
      <c r="O48" s="38" t="s">
        <v>131</v>
      </c>
      <c r="P48" s="51" t="s">
        <v>132</v>
      </c>
    </row>
    <row r="49" spans="1:16" ht="14.25" thickTop="1" thickBot="1" x14ac:dyDescent="0.25">
      <c r="A49" s="1"/>
      <c r="B49" s="1"/>
      <c r="C49" s="1"/>
      <c r="D49" s="2" t="s">
        <v>250</v>
      </c>
      <c r="E49" s="3"/>
      <c r="F49" s="4"/>
      <c r="G49" s="1"/>
      <c r="H49" s="1"/>
      <c r="I49" s="1"/>
      <c r="J49" s="4"/>
      <c r="K49" s="5"/>
      <c r="L49" s="1"/>
      <c r="M49" s="6"/>
      <c r="N49" s="1"/>
      <c r="O49" s="7"/>
      <c r="P49" s="87">
        <f>SUM(P5:P48)</f>
        <v>0</v>
      </c>
    </row>
    <row r="50" spans="1:16" ht="13.5" thickTop="1" x14ac:dyDescent="0.2">
      <c r="A50" s="1"/>
      <c r="B50" s="1"/>
      <c r="C50" s="1"/>
      <c r="D50" s="2"/>
      <c r="E50" s="3"/>
      <c r="F50" s="4"/>
      <c r="G50" s="1"/>
      <c r="H50" s="1"/>
      <c r="I50" s="1"/>
      <c r="J50" s="4"/>
      <c r="K50" s="5"/>
      <c r="L50" s="1"/>
      <c r="M50" s="6"/>
      <c r="N50" s="1"/>
      <c r="O50" s="7"/>
    </row>
    <row r="51" spans="1:16" x14ac:dyDescent="0.2">
      <c r="A51" s="1"/>
      <c r="B51" s="1"/>
      <c r="C51" s="1"/>
      <c r="D51" s="2"/>
      <c r="E51" s="3"/>
      <c r="F51" s="4"/>
      <c r="G51" s="1"/>
      <c r="H51" s="1"/>
      <c r="I51" s="1"/>
      <c r="J51" s="4"/>
      <c r="K51" s="5"/>
      <c r="L51" s="1"/>
      <c r="M51" s="6"/>
      <c r="N51" s="1"/>
      <c r="O51" s="7"/>
    </row>
    <row r="52" spans="1:16" x14ac:dyDescent="0.2">
      <c r="A52" s="1"/>
      <c r="B52" s="1"/>
      <c r="C52" s="1"/>
      <c r="D52" s="2"/>
      <c r="E52" s="3"/>
      <c r="F52" s="4"/>
      <c r="G52" s="1"/>
      <c r="H52" s="1"/>
      <c r="I52" s="1"/>
      <c r="J52" s="4"/>
      <c r="K52" s="5"/>
      <c r="L52" s="1"/>
      <c r="M52" s="6"/>
      <c r="N52" s="1"/>
      <c r="O52" s="7"/>
    </row>
    <row r="53" spans="1:16" x14ac:dyDescent="0.2">
      <c r="A53" s="1"/>
      <c r="B53" s="1"/>
      <c r="C53" s="1"/>
      <c r="D53" s="2"/>
      <c r="E53" s="3"/>
      <c r="F53" s="4"/>
      <c r="G53" s="1"/>
      <c r="H53" s="1"/>
      <c r="I53" s="1"/>
      <c r="J53" s="4"/>
      <c r="K53" s="5"/>
      <c r="L53" s="1"/>
      <c r="M53" s="6"/>
      <c r="N53" s="1"/>
      <c r="O53" s="7"/>
    </row>
    <row r="54" spans="1:16" x14ac:dyDescent="0.2">
      <c r="A54" s="1"/>
      <c r="B54" s="1"/>
      <c r="C54" s="1"/>
      <c r="D54" s="2"/>
      <c r="E54" s="3"/>
      <c r="F54" s="4"/>
      <c r="G54" s="1"/>
      <c r="H54" s="1"/>
      <c r="I54" s="1"/>
      <c r="J54" s="4"/>
      <c r="K54" s="5"/>
      <c r="L54" s="1"/>
      <c r="M54" s="6"/>
      <c r="N54" s="1"/>
      <c r="O54" s="7"/>
    </row>
    <row r="55" spans="1:16" x14ac:dyDescent="0.2">
      <c r="A55" s="1"/>
      <c r="B55" s="1"/>
      <c r="C55" s="1"/>
      <c r="D55" s="2"/>
      <c r="E55" s="3"/>
      <c r="F55" s="4"/>
      <c r="G55" s="1"/>
      <c r="H55" s="1"/>
      <c r="I55" s="1"/>
      <c r="J55" s="4"/>
      <c r="K55" s="5"/>
      <c r="L55" s="1"/>
      <c r="M55" s="6"/>
      <c r="N55" s="1"/>
      <c r="O55" s="7"/>
    </row>
    <row r="56" spans="1:16" x14ac:dyDescent="0.2">
      <c r="A56" s="1"/>
      <c r="B56" s="1"/>
      <c r="C56" s="1"/>
      <c r="D56" s="2"/>
      <c r="E56" s="3"/>
      <c r="F56" s="4"/>
      <c r="G56" s="1"/>
      <c r="H56" s="1"/>
      <c r="I56" s="1"/>
      <c r="J56" s="4"/>
      <c r="K56" s="5"/>
      <c r="L56" s="1"/>
      <c r="M56" s="6"/>
      <c r="N56" s="1"/>
      <c r="O56" s="7"/>
    </row>
    <row r="57" spans="1:16" x14ac:dyDescent="0.2">
      <c r="A57" s="1"/>
      <c r="B57" s="1"/>
      <c r="C57" s="1"/>
      <c r="D57" s="2"/>
      <c r="E57" s="3"/>
      <c r="F57" s="4"/>
      <c r="G57" s="1"/>
      <c r="H57" s="1"/>
      <c r="I57" s="1"/>
      <c r="J57" s="4"/>
      <c r="K57" s="5"/>
      <c r="L57" s="1"/>
      <c r="M57" s="6"/>
      <c r="N57" s="1"/>
      <c r="O57" s="7"/>
    </row>
    <row r="58" spans="1:16" x14ac:dyDescent="0.2">
      <c r="A58" s="1"/>
      <c r="B58" s="1"/>
      <c r="C58" s="1"/>
      <c r="D58" s="2"/>
      <c r="E58" s="3"/>
      <c r="F58" s="4"/>
      <c r="G58" s="1"/>
      <c r="H58" s="1"/>
      <c r="I58" s="1"/>
      <c r="J58" s="4"/>
      <c r="K58" s="5"/>
      <c r="L58" s="1"/>
      <c r="M58" s="6"/>
      <c r="N58" s="1"/>
      <c r="O58" s="7"/>
    </row>
    <row r="59" spans="1:16" x14ac:dyDescent="0.2">
      <c r="A59" s="1"/>
      <c r="B59" s="1"/>
      <c r="C59" s="1"/>
      <c r="D59" s="2"/>
      <c r="E59" s="3"/>
      <c r="F59" s="4"/>
      <c r="G59" s="1"/>
      <c r="H59" s="1"/>
      <c r="I59" s="1"/>
      <c r="J59" s="4"/>
      <c r="K59" s="5"/>
      <c r="L59" s="1"/>
      <c r="M59" s="6"/>
      <c r="N59" s="1"/>
      <c r="O59" s="7"/>
    </row>
    <row r="60" spans="1:16" x14ac:dyDescent="0.2">
      <c r="A60" s="1"/>
      <c r="B60" s="1"/>
      <c r="C60" s="1"/>
      <c r="D60" s="2"/>
      <c r="E60" s="3"/>
      <c r="F60" s="4"/>
      <c r="G60" s="1"/>
      <c r="H60" s="1"/>
      <c r="I60" s="1"/>
      <c r="J60" s="4"/>
      <c r="K60" s="5"/>
      <c r="L60" s="1"/>
      <c r="M60" s="6"/>
      <c r="N60" s="1"/>
      <c r="O60" s="7"/>
    </row>
    <row r="61" spans="1:16" x14ac:dyDescent="0.2">
      <c r="A61" s="1"/>
      <c r="B61" s="1"/>
      <c r="C61" s="1"/>
      <c r="D61" s="2"/>
      <c r="E61" s="3"/>
      <c r="F61" s="4"/>
      <c r="G61" s="1"/>
      <c r="H61" s="1"/>
      <c r="I61" s="1"/>
      <c r="J61" s="4"/>
      <c r="K61" s="5"/>
      <c r="L61" s="1"/>
      <c r="M61" s="6"/>
      <c r="N61" s="1"/>
      <c r="O61" s="7"/>
    </row>
    <row r="62" spans="1:16" x14ac:dyDescent="0.2">
      <c r="A62" s="1"/>
      <c r="B62" s="1"/>
      <c r="C62" s="1"/>
      <c r="D62" s="2"/>
      <c r="E62" s="3"/>
      <c r="F62" s="4"/>
      <c r="G62" s="1"/>
      <c r="H62" s="1"/>
      <c r="I62" s="1"/>
      <c r="J62" s="4"/>
      <c r="K62" s="5"/>
      <c r="L62" s="1"/>
      <c r="M62" s="6"/>
      <c r="N62" s="1"/>
      <c r="O62" s="7"/>
    </row>
    <row r="63" spans="1:16" x14ac:dyDescent="0.2">
      <c r="A63" s="1"/>
      <c r="B63" s="1"/>
      <c r="C63" s="1"/>
      <c r="D63" s="2"/>
      <c r="E63" s="3"/>
      <c r="F63" s="4"/>
      <c r="G63" s="1"/>
      <c r="H63" s="1"/>
      <c r="I63" s="1"/>
      <c r="J63" s="4"/>
      <c r="K63" s="5"/>
      <c r="L63" s="1"/>
      <c r="M63" s="6"/>
      <c r="N63" s="1"/>
      <c r="O63" s="7"/>
    </row>
    <row r="64" spans="1:16" x14ac:dyDescent="0.2">
      <c r="A64" s="1"/>
      <c r="B64" s="1"/>
      <c r="C64" s="1"/>
      <c r="D64" s="2"/>
      <c r="E64" s="3"/>
      <c r="F64" s="4"/>
      <c r="G64" s="1"/>
      <c r="H64" s="1"/>
      <c r="I64" s="1"/>
      <c r="J64" s="4"/>
      <c r="K64" s="5"/>
      <c r="L64" s="1"/>
      <c r="M64" s="6"/>
      <c r="N64" s="1"/>
      <c r="O64" s="7"/>
    </row>
    <row r="65" spans="1:15" x14ac:dyDescent="0.2">
      <c r="A65" s="1"/>
      <c r="B65" s="1"/>
      <c r="C65" s="1"/>
      <c r="D65" s="2"/>
      <c r="E65" s="3"/>
      <c r="F65" s="4"/>
      <c r="G65" s="1"/>
      <c r="H65" s="1"/>
      <c r="I65" s="1"/>
      <c r="J65" s="4"/>
      <c r="K65" s="5"/>
      <c r="L65" s="1"/>
      <c r="M65" s="6"/>
      <c r="N65" s="1"/>
      <c r="O65" s="7"/>
    </row>
    <row r="66" spans="1:15" ht="16.5" customHeight="1" x14ac:dyDescent="0.2">
      <c r="A66" s="1"/>
      <c r="B66" s="1"/>
      <c r="C66" s="1"/>
      <c r="D66" s="2"/>
      <c r="E66" s="3"/>
      <c r="F66" s="4"/>
      <c r="G66" s="1"/>
      <c r="H66" s="1"/>
      <c r="I66" s="1"/>
      <c r="J66" s="4"/>
      <c r="K66" s="5"/>
      <c r="L66" s="1"/>
      <c r="M66" s="6"/>
      <c r="N66" s="1"/>
      <c r="O66" s="7"/>
    </row>
    <row r="67" spans="1:15" ht="16.5" customHeight="1" x14ac:dyDescent="0.2">
      <c r="A67" s="1"/>
      <c r="B67" s="1"/>
      <c r="C67" s="1"/>
      <c r="D67" s="2"/>
      <c r="E67" s="3"/>
      <c r="F67" s="4"/>
      <c r="G67" s="1"/>
      <c r="H67" s="1"/>
      <c r="I67" s="1"/>
      <c r="J67" s="4"/>
      <c r="K67" s="5"/>
      <c r="L67" s="1"/>
      <c r="M67" s="6"/>
      <c r="N67" s="1"/>
      <c r="O67" s="7"/>
    </row>
    <row r="68" spans="1:15" ht="16.5" customHeight="1" x14ac:dyDescent="0.2">
      <c r="A68" s="1"/>
      <c r="B68" s="1"/>
      <c r="C68" s="1"/>
      <c r="D68" s="2"/>
      <c r="E68" s="3"/>
      <c r="F68" s="4"/>
      <c r="G68" s="1"/>
      <c r="H68" s="1"/>
      <c r="I68" s="1"/>
      <c r="J68" s="4"/>
      <c r="K68" s="5"/>
      <c r="L68" s="1"/>
      <c r="M68" s="6"/>
      <c r="N68" s="1"/>
      <c r="O68" s="7"/>
    </row>
    <row r="69" spans="1:15" ht="16.5" customHeight="1" x14ac:dyDescent="0.2">
      <c r="A69" s="1"/>
      <c r="B69" s="1"/>
      <c r="C69" s="1"/>
      <c r="D69" s="2"/>
      <c r="E69" s="3"/>
      <c r="F69" s="4"/>
      <c r="G69" s="1"/>
      <c r="H69" s="1"/>
      <c r="I69" s="1"/>
      <c r="J69" s="4"/>
      <c r="K69" s="5"/>
      <c r="L69" s="1"/>
      <c r="M69" s="6"/>
      <c r="N69" s="1"/>
      <c r="O69" s="7"/>
    </row>
    <row r="70" spans="1:15" ht="16.5" customHeight="1" x14ac:dyDescent="0.2">
      <c r="A70" s="1"/>
      <c r="B70" s="1"/>
      <c r="C70" s="1"/>
      <c r="D70" s="2"/>
      <c r="E70" s="3"/>
      <c r="F70" s="4"/>
      <c r="G70" s="1"/>
      <c r="H70" s="1"/>
      <c r="I70" s="1"/>
      <c r="J70" s="4"/>
      <c r="K70" s="5"/>
      <c r="L70" s="1"/>
      <c r="M70" s="6"/>
      <c r="N70" s="1"/>
      <c r="O70" s="7"/>
    </row>
    <row r="71" spans="1:15" ht="16.5" customHeight="1" x14ac:dyDescent="0.2">
      <c r="A71" s="1"/>
      <c r="B71" s="1"/>
      <c r="C71" s="1"/>
      <c r="D71" s="2"/>
      <c r="E71" s="3"/>
      <c r="F71" s="4"/>
      <c r="G71" s="1"/>
      <c r="H71" s="1"/>
      <c r="I71" s="1"/>
      <c r="J71" s="4"/>
      <c r="K71" s="5"/>
      <c r="L71" s="1"/>
      <c r="M71" s="6"/>
      <c r="N71" s="1"/>
      <c r="O71" s="7"/>
    </row>
    <row r="72" spans="1:15" ht="16.5" customHeight="1" x14ac:dyDescent="0.2">
      <c r="A72" s="1"/>
      <c r="B72" s="1"/>
      <c r="C72" s="1"/>
      <c r="D72" s="2"/>
      <c r="E72" s="3"/>
      <c r="F72" s="4"/>
      <c r="G72" s="1"/>
      <c r="H72" s="1"/>
      <c r="I72" s="1"/>
      <c r="J72" s="4"/>
      <c r="K72" s="5"/>
      <c r="L72" s="1"/>
      <c r="M72" s="6"/>
      <c r="N72" s="1"/>
      <c r="O72" s="7"/>
    </row>
    <row r="73" spans="1:15" ht="16.5" customHeight="1" x14ac:dyDescent="0.2">
      <c r="A73" s="1"/>
      <c r="B73" s="1"/>
      <c r="C73" s="1"/>
      <c r="D73" s="2"/>
      <c r="E73" s="3"/>
      <c r="F73" s="4"/>
      <c r="G73" s="1"/>
      <c r="H73" s="1"/>
      <c r="I73" s="1"/>
      <c r="J73" s="4"/>
      <c r="K73" s="5"/>
      <c r="L73" s="1"/>
      <c r="M73" s="6"/>
      <c r="N73" s="1"/>
      <c r="O73" s="7"/>
    </row>
    <row r="74" spans="1:15" ht="16.5" customHeight="1" x14ac:dyDescent="0.2">
      <c r="A74" s="1"/>
      <c r="B74" s="1"/>
      <c r="C74" s="1"/>
      <c r="D74" s="2"/>
      <c r="E74" s="3"/>
      <c r="F74" s="4"/>
      <c r="G74" s="1"/>
      <c r="H74" s="1"/>
      <c r="I74" s="1"/>
      <c r="J74" s="4"/>
      <c r="K74" s="5"/>
      <c r="L74" s="1"/>
      <c r="M74" s="6"/>
      <c r="N74" s="1"/>
      <c r="O74" s="7"/>
    </row>
    <row r="75" spans="1:15" ht="16.5" customHeight="1" x14ac:dyDescent="0.2">
      <c r="A75" s="1"/>
      <c r="B75" s="1"/>
      <c r="C75" s="1"/>
      <c r="D75" s="2"/>
      <c r="E75" s="3"/>
      <c r="F75" s="4"/>
      <c r="G75" s="1"/>
      <c r="H75" s="1"/>
      <c r="I75" s="1"/>
      <c r="J75" s="4"/>
      <c r="K75" s="5"/>
      <c r="L75" s="1"/>
      <c r="M75" s="6"/>
      <c r="N75" s="1"/>
      <c r="O75" s="7"/>
    </row>
    <row r="76" spans="1:15" ht="17.25" customHeight="1" x14ac:dyDescent="0.2">
      <c r="A76" s="1"/>
      <c r="B76" s="1"/>
      <c r="C76" s="1"/>
      <c r="D76" s="2"/>
      <c r="E76" s="3"/>
      <c r="F76" s="4"/>
      <c r="G76" s="1"/>
      <c r="H76" s="1"/>
      <c r="I76" s="1"/>
      <c r="J76" s="4"/>
      <c r="K76" s="5"/>
      <c r="L76" s="1"/>
      <c r="M76" s="6"/>
      <c r="N76" s="1"/>
      <c r="O76" s="7"/>
    </row>
    <row r="77" spans="1:15" x14ac:dyDescent="0.2">
      <c r="A77" s="1"/>
      <c r="B77" s="1"/>
      <c r="C77" s="1"/>
      <c r="D77" s="2"/>
      <c r="E77" s="3"/>
      <c r="F77" s="4"/>
      <c r="G77" s="1"/>
      <c r="H77" s="1"/>
      <c r="I77" s="1"/>
      <c r="J77" s="4"/>
      <c r="K77" s="5"/>
      <c r="L77" s="1"/>
      <c r="M77" s="6"/>
      <c r="N77" s="1"/>
      <c r="O77" s="7"/>
    </row>
    <row r="78" spans="1:15" x14ac:dyDescent="0.2">
      <c r="A78" s="1"/>
      <c r="B78" s="1"/>
      <c r="C78" s="1"/>
      <c r="D78" s="2"/>
      <c r="E78" s="3"/>
      <c r="F78" s="4"/>
      <c r="G78" s="1"/>
      <c r="H78" s="1"/>
      <c r="I78" s="1"/>
      <c r="J78" s="4"/>
      <c r="K78" s="5"/>
      <c r="L78" s="1"/>
      <c r="M78" s="6"/>
      <c r="N78" s="1"/>
      <c r="O78" s="7"/>
    </row>
    <row r="79" spans="1:15" x14ac:dyDescent="0.2">
      <c r="A79" s="1"/>
      <c r="B79" s="1"/>
      <c r="C79" s="1"/>
      <c r="D79" s="2"/>
      <c r="E79" s="3"/>
      <c r="F79" s="4"/>
      <c r="G79" s="1"/>
      <c r="H79" s="1"/>
      <c r="I79" s="1"/>
      <c r="J79" s="4"/>
      <c r="K79" s="5"/>
      <c r="L79" s="1"/>
      <c r="M79" s="6"/>
      <c r="N79" s="1"/>
      <c r="O79" s="7"/>
    </row>
    <row r="80" spans="1:15" x14ac:dyDescent="0.2">
      <c r="A80" s="1"/>
      <c r="B80" s="1"/>
      <c r="C80" s="1"/>
      <c r="D80" s="2"/>
      <c r="E80" s="3"/>
      <c r="F80" s="4"/>
      <c r="G80" s="1"/>
      <c r="H80" s="1"/>
      <c r="I80" s="1"/>
      <c r="J80" s="4"/>
      <c r="K80" s="5"/>
      <c r="L80" s="1"/>
      <c r="M80" s="6"/>
      <c r="N80" s="1"/>
      <c r="O80" s="7"/>
    </row>
    <row r="81" spans="1:15" ht="27.75" customHeight="1" x14ac:dyDescent="0.2">
      <c r="A81" s="1"/>
      <c r="B81" s="1"/>
      <c r="C81" s="1"/>
      <c r="D81" s="2"/>
      <c r="E81" s="3"/>
      <c r="F81" s="4"/>
      <c r="G81" s="1"/>
      <c r="H81" s="1"/>
      <c r="I81" s="1"/>
      <c r="J81" s="4"/>
      <c r="K81" s="5"/>
      <c r="L81" s="1"/>
      <c r="M81" s="6"/>
      <c r="N81" s="1"/>
      <c r="O81" s="7"/>
    </row>
    <row r="82" spans="1:15" x14ac:dyDescent="0.2">
      <c r="A82" s="1"/>
      <c r="B82" s="1"/>
      <c r="C82" s="1"/>
      <c r="D82" s="2"/>
      <c r="E82" s="3"/>
      <c r="F82" s="4"/>
      <c r="G82" s="1"/>
      <c r="H82" s="1"/>
      <c r="I82" s="1"/>
      <c r="J82" s="4"/>
      <c r="K82" s="5"/>
      <c r="L82" s="1"/>
      <c r="M82" s="6"/>
      <c r="N82" s="1"/>
      <c r="O82" s="7"/>
    </row>
    <row r="83" spans="1:15" x14ac:dyDescent="0.2">
      <c r="A83" s="1"/>
      <c r="B83" s="1"/>
      <c r="C83" s="1"/>
      <c r="D83" s="2"/>
      <c r="E83" s="3"/>
      <c r="F83" s="4"/>
      <c r="G83" s="1"/>
      <c r="H83" s="1"/>
      <c r="I83" s="1"/>
      <c r="J83" s="4"/>
      <c r="K83" s="5"/>
      <c r="L83" s="1"/>
      <c r="M83" s="6"/>
      <c r="N83" s="1"/>
      <c r="O83" s="7"/>
    </row>
    <row r="107" ht="12.75" customHeight="1" x14ac:dyDescent="0.2"/>
  </sheetData>
  <mergeCells count="11">
    <mergeCell ref="A2:A4"/>
    <mergeCell ref="B2:C2"/>
    <mergeCell ref="E2:F2"/>
    <mergeCell ref="G2:I2"/>
    <mergeCell ref="J2:K2"/>
    <mergeCell ref="N2:N3"/>
    <mergeCell ref="O2:O3"/>
    <mergeCell ref="P2:P3"/>
    <mergeCell ref="B3:B4"/>
    <mergeCell ref="C3:C4"/>
    <mergeCell ref="M2:M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topLeftCell="A37" workbookViewId="0">
      <selection activeCell="AB49" sqref="AB49"/>
    </sheetView>
  </sheetViews>
  <sheetFormatPr defaultRowHeight="12.75" x14ac:dyDescent="0.25"/>
  <cols>
    <col min="1" max="1" width="4.140625" style="55" customWidth="1"/>
    <col min="2" max="2" width="5.140625" style="55" customWidth="1"/>
    <col min="3" max="3" width="3.5703125" style="55" customWidth="1"/>
    <col min="4" max="4" width="8" style="55" customWidth="1"/>
    <col min="5" max="5" width="5.85546875" style="55" customWidth="1"/>
    <col min="6" max="6" width="6.85546875" style="55" customWidth="1"/>
    <col min="7" max="7" width="6.7109375" style="55" customWidth="1"/>
    <col min="8" max="8" width="0.85546875" style="55" hidden="1" customWidth="1"/>
    <col min="9" max="9" width="6.5703125" style="55" customWidth="1"/>
    <col min="10" max="10" width="6.28515625" style="55" customWidth="1"/>
    <col min="11" max="11" width="4.7109375" style="55" customWidth="1"/>
    <col min="12" max="12" width="3.42578125" style="55" customWidth="1"/>
    <col min="13" max="13" width="2.28515625" style="55" customWidth="1"/>
    <col min="14" max="14" width="4.5703125" style="55" customWidth="1"/>
    <col min="15" max="15" width="5.42578125" style="55" customWidth="1"/>
    <col min="16" max="16" width="0.140625" style="55" hidden="1" customWidth="1"/>
    <col min="17" max="17" width="5.28515625" style="55" customWidth="1"/>
    <col min="18" max="18" width="5" style="55" customWidth="1"/>
    <col min="19" max="19" width="8.85546875" style="55" customWidth="1"/>
    <col min="20" max="20" width="0.5703125" style="55" customWidth="1"/>
    <col min="21" max="22" width="5.85546875" style="55" customWidth="1"/>
    <col min="23" max="23" width="5.28515625" style="55" customWidth="1"/>
    <col min="24" max="24" width="3.5703125" style="55" customWidth="1"/>
    <col min="25" max="25" width="5" style="55" customWidth="1"/>
    <col min="26" max="26" width="9.140625" style="55" customWidth="1"/>
    <col min="27" max="27" width="3.42578125" style="55" customWidth="1"/>
    <col min="28" max="28" width="13.5703125" style="55" customWidth="1"/>
    <col min="29" max="256" width="9.140625" style="55"/>
    <col min="257" max="257" width="4.140625" style="55" customWidth="1"/>
    <col min="258" max="258" width="5.140625" style="55" customWidth="1"/>
    <col min="259" max="259" width="3.5703125" style="55" customWidth="1"/>
    <col min="260" max="260" width="8" style="55" customWidth="1"/>
    <col min="261" max="261" width="5.85546875" style="55" customWidth="1"/>
    <col min="262" max="262" width="6.85546875" style="55" customWidth="1"/>
    <col min="263" max="263" width="6.7109375" style="55" customWidth="1"/>
    <col min="264" max="264" width="0" style="55" hidden="1" customWidth="1"/>
    <col min="265" max="265" width="6.5703125" style="55" customWidth="1"/>
    <col min="266" max="266" width="6.28515625" style="55" customWidth="1"/>
    <col min="267" max="267" width="4.7109375" style="55" customWidth="1"/>
    <col min="268" max="268" width="3.42578125" style="55" customWidth="1"/>
    <col min="269" max="269" width="2.28515625" style="55" customWidth="1"/>
    <col min="270" max="270" width="4.5703125" style="55" customWidth="1"/>
    <col min="271" max="271" width="5.42578125" style="55" customWidth="1"/>
    <col min="272" max="272" width="0" style="55" hidden="1" customWidth="1"/>
    <col min="273" max="273" width="5.28515625" style="55" customWidth="1"/>
    <col min="274" max="274" width="5" style="55" customWidth="1"/>
    <col min="275" max="275" width="3.85546875" style="55" customWidth="1"/>
    <col min="276" max="276" width="0.5703125" style="55" customWidth="1"/>
    <col min="277" max="278" width="5.85546875" style="55" customWidth="1"/>
    <col min="279" max="279" width="5.28515625" style="55" customWidth="1"/>
    <col min="280" max="280" width="3.5703125" style="55" customWidth="1"/>
    <col min="281" max="281" width="5" style="55" customWidth="1"/>
    <col min="282" max="282" width="9.140625" style="55" customWidth="1"/>
    <col min="283" max="283" width="3.42578125" style="55" customWidth="1"/>
    <col min="284" max="284" width="13.5703125" style="55" customWidth="1"/>
    <col min="285" max="512" width="9.140625" style="55"/>
    <col min="513" max="513" width="4.140625" style="55" customWidth="1"/>
    <col min="514" max="514" width="5.140625" style="55" customWidth="1"/>
    <col min="515" max="515" width="3.5703125" style="55" customWidth="1"/>
    <col min="516" max="516" width="8" style="55" customWidth="1"/>
    <col min="517" max="517" width="5.85546875" style="55" customWidth="1"/>
    <col min="518" max="518" width="6.85546875" style="55" customWidth="1"/>
    <col min="519" max="519" width="6.7109375" style="55" customWidth="1"/>
    <col min="520" max="520" width="0" style="55" hidden="1" customWidth="1"/>
    <col min="521" max="521" width="6.5703125" style="55" customWidth="1"/>
    <col min="522" max="522" width="6.28515625" style="55" customWidth="1"/>
    <col min="523" max="523" width="4.7109375" style="55" customWidth="1"/>
    <col min="524" max="524" width="3.42578125" style="55" customWidth="1"/>
    <col min="525" max="525" width="2.28515625" style="55" customWidth="1"/>
    <col min="526" max="526" width="4.5703125" style="55" customWidth="1"/>
    <col min="527" max="527" width="5.42578125" style="55" customWidth="1"/>
    <col min="528" max="528" width="0" style="55" hidden="1" customWidth="1"/>
    <col min="529" max="529" width="5.28515625" style="55" customWidth="1"/>
    <col min="530" max="530" width="5" style="55" customWidth="1"/>
    <col min="531" max="531" width="3.85546875" style="55" customWidth="1"/>
    <col min="532" max="532" width="0.5703125" style="55" customWidth="1"/>
    <col min="533" max="534" width="5.85546875" style="55" customWidth="1"/>
    <col min="535" max="535" width="5.28515625" style="55" customWidth="1"/>
    <col min="536" max="536" width="3.5703125" style="55" customWidth="1"/>
    <col min="537" max="537" width="5" style="55" customWidth="1"/>
    <col min="538" max="538" width="9.140625" style="55" customWidth="1"/>
    <col min="539" max="539" width="3.42578125" style="55" customWidth="1"/>
    <col min="540" max="540" width="13.5703125" style="55" customWidth="1"/>
    <col min="541" max="768" width="9.140625" style="55"/>
    <col min="769" max="769" width="4.140625" style="55" customWidth="1"/>
    <col min="770" max="770" width="5.140625" style="55" customWidth="1"/>
    <col min="771" max="771" width="3.5703125" style="55" customWidth="1"/>
    <col min="772" max="772" width="8" style="55" customWidth="1"/>
    <col min="773" max="773" width="5.85546875" style="55" customWidth="1"/>
    <col min="774" max="774" width="6.85546875" style="55" customWidth="1"/>
    <col min="775" max="775" width="6.7109375" style="55" customWidth="1"/>
    <col min="776" max="776" width="0" style="55" hidden="1" customWidth="1"/>
    <col min="777" max="777" width="6.5703125" style="55" customWidth="1"/>
    <col min="778" max="778" width="6.28515625" style="55" customWidth="1"/>
    <col min="779" max="779" width="4.7109375" style="55" customWidth="1"/>
    <col min="780" max="780" width="3.42578125" style="55" customWidth="1"/>
    <col min="781" max="781" width="2.28515625" style="55" customWidth="1"/>
    <col min="782" max="782" width="4.5703125" style="55" customWidth="1"/>
    <col min="783" max="783" width="5.42578125" style="55" customWidth="1"/>
    <col min="784" max="784" width="0" style="55" hidden="1" customWidth="1"/>
    <col min="785" max="785" width="5.28515625" style="55" customWidth="1"/>
    <col min="786" max="786" width="5" style="55" customWidth="1"/>
    <col min="787" max="787" width="3.85546875" style="55" customWidth="1"/>
    <col min="788" max="788" width="0.5703125" style="55" customWidth="1"/>
    <col min="789" max="790" width="5.85546875" style="55" customWidth="1"/>
    <col min="791" max="791" width="5.28515625" style="55" customWidth="1"/>
    <col min="792" max="792" width="3.5703125" style="55" customWidth="1"/>
    <col min="793" max="793" width="5" style="55" customWidth="1"/>
    <col min="794" max="794" width="9.140625" style="55" customWidth="1"/>
    <col min="795" max="795" width="3.42578125" style="55" customWidth="1"/>
    <col min="796" max="796" width="13.5703125" style="55" customWidth="1"/>
    <col min="797" max="1024" width="9.140625" style="55"/>
    <col min="1025" max="1025" width="4.140625" style="55" customWidth="1"/>
    <col min="1026" max="1026" width="5.140625" style="55" customWidth="1"/>
    <col min="1027" max="1027" width="3.5703125" style="55" customWidth="1"/>
    <col min="1028" max="1028" width="8" style="55" customWidth="1"/>
    <col min="1029" max="1029" width="5.85546875" style="55" customWidth="1"/>
    <col min="1030" max="1030" width="6.85546875" style="55" customWidth="1"/>
    <col min="1031" max="1031" width="6.7109375" style="55" customWidth="1"/>
    <col min="1032" max="1032" width="0" style="55" hidden="1" customWidth="1"/>
    <col min="1033" max="1033" width="6.5703125" style="55" customWidth="1"/>
    <col min="1034" max="1034" width="6.28515625" style="55" customWidth="1"/>
    <col min="1035" max="1035" width="4.7109375" style="55" customWidth="1"/>
    <col min="1036" max="1036" width="3.42578125" style="55" customWidth="1"/>
    <col min="1037" max="1037" width="2.28515625" style="55" customWidth="1"/>
    <col min="1038" max="1038" width="4.5703125" style="55" customWidth="1"/>
    <col min="1039" max="1039" width="5.42578125" style="55" customWidth="1"/>
    <col min="1040" max="1040" width="0" style="55" hidden="1" customWidth="1"/>
    <col min="1041" max="1041" width="5.28515625" style="55" customWidth="1"/>
    <col min="1042" max="1042" width="5" style="55" customWidth="1"/>
    <col min="1043" max="1043" width="3.85546875" style="55" customWidth="1"/>
    <col min="1044" max="1044" width="0.5703125" style="55" customWidth="1"/>
    <col min="1045" max="1046" width="5.85546875" style="55" customWidth="1"/>
    <col min="1047" max="1047" width="5.28515625" style="55" customWidth="1"/>
    <col min="1048" max="1048" width="3.5703125" style="55" customWidth="1"/>
    <col min="1049" max="1049" width="5" style="55" customWidth="1"/>
    <col min="1050" max="1050" width="9.140625" style="55" customWidth="1"/>
    <col min="1051" max="1051" width="3.42578125" style="55" customWidth="1"/>
    <col min="1052" max="1052" width="13.5703125" style="55" customWidth="1"/>
    <col min="1053" max="1280" width="9.140625" style="55"/>
    <col min="1281" max="1281" width="4.140625" style="55" customWidth="1"/>
    <col min="1282" max="1282" width="5.140625" style="55" customWidth="1"/>
    <col min="1283" max="1283" width="3.5703125" style="55" customWidth="1"/>
    <col min="1284" max="1284" width="8" style="55" customWidth="1"/>
    <col min="1285" max="1285" width="5.85546875" style="55" customWidth="1"/>
    <col min="1286" max="1286" width="6.85546875" style="55" customWidth="1"/>
    <col min="1287" max="1287" width="6.7109375" style="55" customWidth="1"/>
    <col min="1288" max="1288" width="0" style="55" hidden="1" customWidth="1"/>
    <col min="1289" max="1289" width="6.5703125" style="55" customWidth="1"/>
    <col min="1290" max="1290" width="6.28515625" style="55" customWidth="1"/>
    <col min="1291" max="1291" width="4.7109375" style="55" customWidth="1"/>
    <col min="1292" max="1292" width="3.42578125" style="55" customWidth="1"/>
    <col min="1293" max="1293" width="2.28515625" style="55" customWidth="1"/>
    <col min="1294" max="1294" width="4.5703125" style="55" customWidth="1"/>
    <col min="1295" max="1295" width="5.42578125" style="55" customWidth="1"/>
    <col min="1296" max="1296" width="0" style="55" hidden="1" customWidth="1"/>
    <col min="1297" max="1297" width="5.28515625" style="55" customWidth="1"/>
    <col min="1298" max="1298" width="5" style="55" customWidth="1"/>
    <col min="1299" max="1299" width="3.85546875" style="55" customWidth="1"/>
    <col min="1300" max="1300" width="0.5703125" style="55" customWidth="1"/>
    <col min="1301" max="1302" width="5.85546875" style="55" customWidth="1"/>
    <col min="1303" max="1303" width="5.28515625" style="55" customWidth="1"/>
    <col min="1304" max="1304" width="3.5703125" style="55" customWidth="1"/>
    <col min="1305" max="1305" width="5" style="55" customWidth="1"/>
    <col min="1306" max="1306" width="9.140625" style="55" customWidth="1"/>
    <col min="1307" max="1307" width="3.42578125" style="55" customWidth="1"/>
    <col min="1308" max="1308" width="13.5703125" style="55" customWidth="1"/>
    <col min="1309" max="1536" width="9.140625" style="55"/>
    <col min="1537" max="1537" width="4.140625" style="55" customWidth="1"/>
    <col min="1538" max="1538" width="5.140625" style="55" customWidth="1"/>
    <col min="1539" max="1539" width="3.5703125" style="55" customWidth="1"/>
    <col min="1540" max="1540" width="8" style="55" customWidth="1"/>
    <col min="1541" max="1541" width="5.85546875" style="55" customWidth="1"/>
    <col min="1542" max="1542" width="6.85546875" style="55" customWidth="1"/>
    <col min="1543" max="1543" width="6.7109375" style="55" customWidth="1"/>
    <col min="1544" max="1544" width="0" style="55" hidden="1" customWidth="1"/>
    <col min="1545" max="1545" width="6.5703125" style="55" customWidth="1"/>
    <col min="1546" max="1546" width="6.28515625" style="55" customWidth="1"/>
    <col min="1547" max="1547" width="4.7109375" style="55" customWidth="1"/>
    <col min="1548" max="1548" width="3.42578125" style="55" customWidth="1"/>
    <col min="1549" max="1549" width="2.28515625" style="55" customWidth="1"/>
    <col min="1550" max="1550" width="4.5703125" style="55" customWidth="1"/>
    <col min="1551" max="1551" width="5.42578125" style="55" customWidth="1"/>
    <col min="1552" max="1552" width="0" style="55" hidden="1" customWidth="1"/>
    <col min="1553" max="1553" width="5.28515625" style="55" customWidth="1"/>
    <col min="1554" max="1554" width="5" style="55" customWidth="1"/>
    <col min="1555" max="1555" width="3.85546875" style="55" customWidth="1"/>
    <col min="1556" max="1556" width="0.5703125" style="55" customWidth="1"/>
    <col min="1557" max="1558" width="5.85546875" style="55" customWidth="1"/>
    <col min="1559" max="1559" width="5.28515625" style="55" customWidth="1"/>
    <col min="1560" max="1560" width="3.5703125" style="55" customWidth="1"/>
    <col min="1561" max="1561" width="5" style="55" customWidth="1"/>
    <col min="1562" max="1562" width="9.140625" style="55" customWidth="1"/>
    <col min="1563" max="1563" width="3.42578125" style="55" customWidth="1"/>
    <col min="1564" max="1564" width="13.5703125" style="55" customWidth="1"/>
    <col min="1565" max="1792" width="9.140625" style="55"/>
    <col min="1793" max="1793" width="4.140625" style="55" customWidth="1"/>
    <col min="1794" max="1794" width="5.140625" style="55" customWidth="1"/>
    <col min="1795" max="1795" width="3.5703125" style="55" customWidth="1"/>
    <col min="1796" max="1796" width="8" style="55" customWidth="1"/>
    <col min="1797" max="1797" width="5.85546875" style="55" customWidth="1"/>
    <col min="1798" max="1798" width="6.85546875" style="55" customWidth="1"/>
    <col min="1799" max="1799" width="6.7109375" style="55" customWidth="1"/>
    <col min="1800" max="1800" width="0" style="55" hidden="1" customWidth="1"/>
    <col min="1801" max="1801" width="6.5703125" style="55" customWidth="1"/>
    <col min="1802" max="1802" width="6.28515625" style="55" customWidth="1"/>
    <col min="1803" max="1803" width="4.7109375" style="55" customWidth="1"/>
    <col min="1804" max="1804" width="3.42578125" style="55" customWidth="1"/>
    <col min="1805" max="1805" width="2.28515625" style="55" customWidth="1"/>
    <col min="1806" max="1806" width="4.5703125" style="55" customWidth="1"/>
    <col min="1807" max="1807" width="5.42578125" style="55" customWidth="1"/>
    <col min="1808" max="1808" width="0" style="55" hidden="1" customWidth="1"/>
    <col min="1809" max="1809" width="5.28515625" style="55" customWidth="1"/>
    <col min="1810" max="1810" width="5" style="55" customWidth="1"/>
    <col min="1811" max="1811" width="3.85546875" style="55" customWidth="1"/>
    <col min="1812" max="1812" width="0.5703125" style="55" customWidth="1"/>
    <col min="1813" max="1814" width="5.85546875" style="55" customWidth="1"/>
    <col min="1815" max="1815" width="5.28515625" style="55" customWidth="1"/>
    <col min="1816" max="1816" width="3.5703125" style="55" customWidth="1"/>
    <col min="1817" max="1817" width="5" style="55" customWidth="1"/>
    <col min="1818" max="1818" width="9.140625" style="55" customWidth="1"/>
    <col min="1819" max="1819" width="3.42578125" style="55" customWidth="1"/>
    <col min="1820" max="1820" width="13.5703125" style="55" customWidth="1"/>
    <col min="1821" max="2048" width="9.140625" style="55"/>
    <col min="2049" max="2049" width="4.140625" style="55" customWidth="1"/>
    <col min="2050" max="2050" width="5.140625" style="55" customWidth="1"/>
    <col min="2051" max="2051" width="3.5703125" style="55" customWidth="1"/>
    <col min="2052" max="2052" width="8" style="55" customWidth="1"/>
    <col min="2053" max="2053" width="5.85546875" style="55" customWidth="1"/>
    <col min="2054" max="2054" width="6.85546875" style="55" customWidth="1"/>
    <col min="2055" max="2055" width="6.7109375" style="55" customWidth="1"/>
    <col min="2056" max="2056" width="0" style="55" hidden="1" customWidth="1"/>
    <col min="2057" max="2057" width="6.5703125" style="55" customWidth="1"/>
    <col min="2058" max="2058" width="6.28515625" style="55" customWidth="1"/>
    <col min="2059" max="2059" width="4.7109375" style="55" customWidth="1"/>
    <col min="2060" max="2060" width="3.42578125" style="55" customWidth="1"/>
    <col min="2061" max="2061" width="2.28515625" style="55" customWidth="1"/>
    <col min="2062" max="2062" width="4.5703125" style="55" customWidth="1"/>
    <col min="2063" max="2063" width="5.42578125" style="55" customWidth="1"/>
    <col min="2064" max="2064" width="0" style="55" hidden="1" customWidth="1"/>
    <col min="2065" max="2065" width="5.28515625" style="55" customWidth="1"/>
    <col min="2066" max="2066" width="5" style="55" customWidth="1"/>
    <col min="2067" max="2067" width="3.85546875" style="55" customWidth="1"/>
    <col min="2068" max="2068" width="0.5703125" style="55" customWidth="1"/>
    <col min="2069" max="2070" width="5.85546875" style="55" customWidth="1"/>
    <col min="2071" max="2071" width="5.28515625" style="55" customWidth="1"/>
    <col min="2072" max="2072" width="3.5703125" style="55" customWidth="1"/>
    <col min="2073" max="2073" width="5" style="55" customWidth="1"/>
    <col min="2074" max="2074" width="9.140625" style="55" customWidth="1"/>
    <col min="2075" max="2075" width="3.42578125" style="55" customWidth="1"/>
    <col min="2076" max="2076" width="13.5703125" style="55" customWidth="1"/>
    <col min="2077" max="2304" width="9.140625" style="55"/>
    <col min="2305" max="2305" width="4.140625" style="55" customWidth="1"/>
    <col min="2306" max="2306" width="5.140625" style="55" customWidth="1"/>
    <col min="2307" max="2307" width="3.5703125" style="55" customWidth="1"/>
    <col min="2308" max="2308" width="8" style="55" customWidth="1"/>
    <col min="2309" max="2309" width="5.85546875" style="55" customWidth="1"/>
    <col min="2310" max="2310" width="6.85546875" style="55" customWidth="1"/>
    <col min="2311" max="2311" width="6.7109375" style="55" customWidth="1"/>
    <col min="2312" max="2312" width="0" style="55" hidden="1" customWidth="1"/>
    <col min="2313" max="2313" width="6.5703125" style="55" customWidth="1"/>
    <col min="2314" max="2314" width="6.28515625" style="55" customWidth="1"/>
    <col min="2315" max="2315" width="4.7109375" style="55" customWidth="1"/>
    <col min="2316" max="2316" width="3.42578125" style="55" customWidth="1"/>
    <col min="2317" max="2317" width="2.28515625" style="55" customWidth="1"/>
    <col min="2318" max="2318" width="4.5703125" style="55" customWidth="1"/>
    <col min="2319" max="2319" width="5.42578125" style="55" customWidth="1"/>
    <col min="2320" max="2320" width="0" style="55" hidden="1" customWidth="1"/>
    <col min="2321" max="2321" width="5.28515625" style="55" customWidth="1"/>
    <col min="2322" max="2322" width="5" style="55" customWidth="1"/>
    <col min="2323" max="2323" width="3.85546875" style="55" customWidth="1"/>
    <col min="2324" max="2324" width="0.5703125" style="55" customWidth="1"/>
    <col min="2325" max="2326" width="5.85546875" style="55" customWidth="1"/>
    <col min="2327" max="2327" width="5.28515625" style="55" customWidth="1"/>
    <col min="2328" max="2328" width="3.5703125" style="55" customWidth="1"/>
    <col min="2329" max="2329" width="5" style="55" customWidth="1"/>
    <col min="2330" max="2330" width="9.140625" style="55" customWidth="1"/>
    <col min="2331" max="2331" width="3.42578125" style="55" customWidth="1"/>
    <col min="2332" max="2332" width="13.5703125" style="55" customWidth="1"/>
    <col min="2333" max="2560" width="9.140625" style="55"/>
    <col min="2561" max="2561" width="4.140625" style="55" customWidth="1"/>
    <col min="2562" max="2562" width="5.140625" style="55" customWidth="1"/>
    <col min="2563" max="2563" width="3.5703125" style="55" customWidth="1"/>
    <col min="2564" max="2564" width="8" style="55" customWidth="1"/>
    <col min="2565" max="2565" width="5.85546875" style="55" customWidth="1"/>
    <col min="2566" max="2566" width="6.85546875" style="55" customWidth="1"/>
    <col min="2567" max="2567" width="6.7109375" style="55" customWidth="1"/>
    <col min="2568" max="2568" width="0" style="55" hidden="1" customWidth="1"/>
    <col min="2569" max="2569" width="6.5703125" style="55" customWidth="1"/>
    <col min="2570" max="2570" width="6.28515625" style="55" customWidth="1"/>
    <col min="2571" max="2571" width="4.7109375" style="55" customWidth="1"/>
    <col min="2572" max="2572" width="3.42578125" style="55" customWidth="1"/>
    <col min="2573" max="2573" width="2.28515625" style="55" customWidth="1"/>
    <col min="2574" max="2574" width="4.5703125" style="55" customWidth="1"/>
    <col min="2575" max="2575" width="5.42578125" style="55" customWidth="1"/>
    <col min="2576" max="2576" width="0" style="55" hidden="1" customWidth="1"/>
    <col min="2577" max="2577" width="5.28515625" style="55" customWidth="1"/>
    <col min="2578" max="2578" width="5" style="55" customWidth="1"/>
    <col min="2579" max="2579" width="3.85546875" style="55" customWidth="1"/>
    <col min="2580" max="2580" width="0.5703125" style="55" customWidth="1"/>
    <col min="2581" max="2582" width="5.85546875" style="55" customWidth="1"/>
    <col min="2583" max="2583" width="5.28515625" style="55" customWidth="1"/>
    <col min="2584" max="2584" width="3.5703125" style="55" customWidth="1"/>
    <col min="2585" max="2585" width="5" style="55" customWidth="1"/>
    <col min="2586" max="2586" width="9.140625" style="55" customWidth="1"/>
    <col min="2587" max="2587" width="3.42578125" style="55" customWidth="1"/>
    <col min="2588" max="2588" width="13.5703125" style="55" customWidth="1"/>
    <col min="2589" max="2816" width="9.140625" style="55"/>
    <col min="2817" max="2817" width="4.140625" style="55" customWidth="1"/>
    <col min="2818" max="2818" width="5.140625" style="55" customWidth="1"/>
    <col min="2819" max="2819" width="3.5703125" style="55" customWidth="1"/>
    <col min="2820" max="2820" width="8" style="55" customWidth="1"/>
    <col min="2821" max="2821" width="5.85546875" style="55" customWidth="1"/>
    <col min="2822" max="2822" width="6.85546875" style="55" customWidth="1"/>
    <col min="2823" max="2823" width="6.7109375" style="55" customWidth="1"/>
    <col min="2824" max="2824" width="0" style="55" hidden="1" customWidth="1"/>
    <col min="2825" max="2825" width="6.5703125" style="55" customWidth="1"/>
    <col min="2826" max="2826" width="6.28515625" style="55" customWidth="1"/>
    <col min="2827" max="2827" width="4.7109375" style="55" customWidth="1"/>
    <col min="2828" max="2828" width="3.42578125" style="55" customWidth="1"/>
    <col min="2829" max="2829" width="2.28515625" style="55" customWidth="1"/>
    <col min="2830" max="2830" width="4.5703125" style="55" customWidth="1"/>
    <col min="2831" max="2831" width="5.42578125" style="55" customWidth="1"/>
    <col min="2832" max="2832" width="0" style="55" hidden="1" customWidth="1"/>
    <col min="2833" max="2833" width="5.28515625" style="55" customWidth="1"/>
    <col min="2834" max="2834" width="5" style="55" customWidth="1"/>
    <col min="2835" max="2835" width="3.85546875" style="55" customWidth="1"/>
    <col min="2836" max="2836" width="0.5703125" style="55" customWidth="1"/>
    <col min="2837" max="2838" width="5.85546875" style="55" customWidth="1"/>
    <col min="2839" max="2839" width="5.28515625" style="55" customWidth="1"/>
    <col min="2840" max="2840" width="3.5703125" style="55" customWidth="1"/>
    <col min="2841" max="2841" width="5" style="55" customWidth="1"/>
    <col min="2842" max="2842" width="9.140625" style="55" customWidth="1"/>
    <col min="2843" max="2843" width="3.42578125" style="55" customWidth="1"/>
    <col min="2844" max="2844" width="13.5703125" style="55" customWidth="1"/>
    <col min="2845" max="3072" width="9.140625" style="55"/>
    <col min="3073" max="3073" width="4.140625" style="55" customWidth="1"/>
    <col min="3074" max="3074" width="5.140625" style="55" customWidth="1"/>
    <col min="3075" max="3075" width="3.5703125" style="55" customWidth="1"/>
    <col min="3076" max="3076" width="8" style="55" customWidth="1"/>
    <col min="3077" max="3077" width="5.85546875" style="55" customWidth="1"/>
    <col min="3078" max="3078" width="6.85546875" style="55" customWidth="1"/>
    <col min="3079" max="3079" width="6.7109375" style="55" customWidth="1"/>
    <col min="3080" max="3080" width="0" style="55" hidden="1" customWidth="1"/>
    <col min="3081" max="3081" width="6.5703125" style="55" customWidth="1"/>
    <col min="3082" max="3082" width="6.28515625" style="55" customWidth="1"/>
    <col min="3083" max="3083" width="4.7109375" style="55" customWidth="1"/>
    <col min="3084" max="3084" width="3.42578125" style="55" customWidth="1"/>
    <col min="3085" max="3085" width="2.28515625" style="55" customWidth="1"/>
    <col min="3086" max="3086" width="4.5703125" style="55" customWidth="1"/>
    <col min="3087" max="3087" width="5.42578125" style="55" customWidth="1"/>
    <col min="3088" max="3088" width="0" style="55" hidden="1" customWidth="1"/>
    <col min="3089" max="3089" width="5.28515625" style="55" customWidth="1"/>
    <col min="3090" max="3090" width="5" style="55" customWidth="1"/>
    <col min="3091" max="3091" width="3.85546875" style="55" customWidth="1"/>
    <col min="3092" max="3092" width="0.5703125" style="55" customWidth="1"/>
    <col min="3093" max="3094" width="5.85546875" style="55" customWidth="1"/>
    <col min="3095" max="3095" width="5.28515625" style="55" customWidth="1"/>
    <col min="3096" max="3096" width="3.5703125" style="55" customWidth="1"/>
    <col min="3097" max="3097" width="5" style="55" customWidth="1"/>
    <col min="3098" max="3098" width="9.140625" style="55" customWidth="1"/>
    <col min="3099" max="3099" width="3.42578125" style="55" customWidth="1"/>
    <col min="3100" max="3100" width="13.5703125" style="55" customWidth="1"/>
    <col min="3101" max="3328" width="9.140625" style="55"/>
    <col min="3329" max="3329" width="4.140625" style="55" customWidth="1"/>
    <col min="3330" max="3330" width="5.140625" style="55" customWidth="1"/>
    <col min="3331" max="3331" width="3.5703125" style="55" customWidth="1"/>
    <col min="3332" max="3332" width="8" style="55" customWidth="1"/>
    <col min="3333" max="3333" width="5.85546875" style="55" customWidth="1"/>
    <col min="3334" max="3334" width="6.85546875" style="55" customWidth="1"/>
    <col min="3335" max="3335" width="6.7109375" style="55" customWidth="1"/>
    <col min="3336" max="3336" width="0" style="55" hidden="1" customWidth="1"/>
    <col min="3337" max="3337" width="6.5703125" style="55" customWidth="1"/>
    <col min="3338" max="3338" width="6.28515625" style="55" customWidth="1"/>
    <col min="3339" max="3339" width="4.7109375" style="55" customWidth="1"/>
    <col min="3340" max="3340" width="3.42578125" style="55" customWidth="1"/>
    <col min="3341" max="3341" width="2.28515625" style="55" customWidth="1"/>
    <col min="3342" max="3342" width="4.5703125" style="55" customWidth="1"/>
    <col min="3343" max="3343" width="5.42578125" style="55" customWidth="1"/>
    <col min="3344" max="3344" width="0" style="55" hidden="1" customWidth="1"/>
    <col min="3345" max="3345" width="5.28515625" style="55" customWidth="1"/>
    <col min="3346" max="3346" width="5" style="55" customWidth="1"/>
    <col min="3347" max="3347" width="3.85546875" style="55" customWidth="1"/>
    <col min="3348" max="3348" width="0.5703125" style="55" customWidth="1"/>
    <col min="3349" max="3350" width="5.85546875" style="55" customWidth="1"/>
    <col min="3351" max="3351" width="5.28515625" style="55" customWidth="1"/>
    <col min="3352" max="3352" width="3.5703125" style="55" customWidth="1"/>
    <col min="3353" max="3353" width="5" style="55" customWidth="1"/>
    <col min="3354" max="3354" width="9.140625" style="55" customWidth="1"/>
    <col min="3355" max="3355" width="3.42578125" style="55" customWidth="1"/>
    <col min="3356" max="3356" width="13.5703125" style="55" customWidth="1"/>
    <col min="3357" max="3584" width="9.140625" style="55"/>
    <col min="3585" max="3585" width="4.140625" style="55" customWidth="1"/>
    <col min="3586" max="3586" width="5.140625" style="55" customWidth="1"/>
    <col min="3587" max="3587" width="3.5703125" style="55" customWidth="1"/>
    <col min="3588" max="3588" width="8" style="55" customWidth="1"/>
    <col min="3589" max="3589" width="5.85546875" style="55" customWidth="1"/>
    <col min="3590" max="3590" width="6.85546875" style="55" customWidth="1"/>
    <col min="3591" max="3591" width="6.7109375" style="55" customWidth="1"/>
    <col min="3592" max="3592" width="0" style="55" hidden="1" customWidth="1"/>
    <col min="3593" max="3593" width="6.5703125" style="55" customWidth="1"/>
    <col min="3594" max="3594" width="6.28515625" style="55" customWidth="1"/>
    <col min="3595" max="3595" width="4.7109375" style="55" customWidth="1"/>
    <col min="3596" max="3596" width="3.42578125" style="55" customWidth="1"/>
    <col min="3597" max="3597" width="2.28515625" style="55" customWidth="1"/>
    <col min="3598" max="3598" width="4.5703125" style="55" customWidth="1"/>
    <col min="3599" max="3599" width="5.42578125" style="55" customWidth="1"/>
    <col min="3600" max="3600" width="0" style="55" hidden="1" customWidth="1"/>
    <col min="3601" max="3601" width="5.28515625" style="55" customWidth="1"/>
    <col min="3602" max="3602" width="5" style="55" customWidth="1"/>
    <col min="3603" max="3603" width="3.85546875" style="55" customWidth="1"/>
    <col min="3604" max="3604" width="0.5703125" style="55" customWidth="1"/>
    <col min="3605" max="3606" width="5.85546875" style="55" customWidth="1"/>
    <col min="3607" max="3607" width="5.28515625" style="55" customWidth="1"/>
    <col min="3608" max="3608" width="3.5703125" style="55" customWidth="1"/>
    <col min="3609" max="3609" width="5" style="55" customWidth="1"/>
    <col min="3610" max="3610" width="9.140625" style="55" customWidth="1"/>
    <col min="3611" max="3611" width="3.42578125" style="55" customWidth="1"/>
    <col min="3612" max="3612" width="13.5703125" style="55" customWidth="1"/>
    <col min="3613" max="3840" width="9.140625" style="55"/>
    <col min="3841" max="3841" width="4.140625" style="55" customWidth="1"/>
    <col min="3842" max="3842" width="5.140625" style="55" customWidth="1"/>
    <col min="3843" max="3843" width="3.5703125" style="55" customWidth="1"/>
    <col min="3844" max="3844" width="8" style="55" customWidth="1"/>
    <col min="3845" max="3845" width="5.85546875" style="55" customWidth="1"/>
    <col min="3846" max="3846" width="6.85546875" style="55" customWidth="1"/>
    <col min="3847" max="3847" width="6.7109375" style="55" customWidth="1"/>
    <col min="3848" max="3848" width="0" style="55" hidden="1" customWidth="1"/>
    <col min="3849" max="3849" width="6.5703125" style="55" customWidth="1"/>
    <col min="3850" max="3850" width="6.28515625" style="55" customWidth="1"/>
    <col min="3851" max="3851" width="4.7109375" style="55" customWidth="1"/>
    <col min="3852" max="3852" width="3.42578125" style="55" customWidth="1"/>
    <col min="3853" max="3853" width="2.28515625" style="55" customWidth="1"/>
    <col min="3854" max="3854" width="4.5703125" style="55" customWidth="1"/>
    <col min="3855" max="3855" width="5.42578125" style="55" customWidth="1"/>
    <col min="3856" max="3856" width="0" style="55" hidden="1" customWidth="1"/>
    <col min="3857" max="3857" width="5.28515625" style="55" customWidth="1"/>
    <col min="3858" max="3858" width="5" style="55" customWidth="1"/>
    <col min="3859" max="3859" width="3.85546875" style="55" customWidth="1"/>
    <col min="3860" max="3860" width="0.5703125" style="55" customWidth="1"/>
    <col min="3861" max="3862" width="5.85546875" style="55" customWidth="1"/>
    <col min="3863" max="3863" width="5.28515625" style="55" customWidth="1"/>
    <col min="3864" max="3864" width="3.5703125" style="55" customWidth="1"/>
    <col min="3865" max="3865" width="5" style="55" customWidth="1"/>
    <col min="3866" max="3866" width="9.140625" style="55" customWidth="1"/>
    <col min="3867" max="3867" width="3.42578125" style="55" customWidth="1"/>
    <col min="3868" max="3868" width="13.5703125" style="55" customWidth="1"/>
    <col min="3869" max="4096" width="9.140625" style="55"/>
    <col min="4097" max="4097" width="4.140625" style="55" customWidth="1"/>
    <col min="4098" max="4098" width="5.140625" style="55" customWidth="1"/>
    <col min="4099" max="4099" width="3.5703125" style="55" customWidth="1"/>
    <col min="4100" max="4100" width="8" style="55" customWidth="1"/>
    <col min="4101" max="4101" width="5.85546875" style="55" customWidth="1"/>
    <col min="4102" max="4102" width="6.85546875" style="55" customWidth="1"/>
    <col min="4103" max="4103" width="6.7109375" style="55" customWidth="1"/>
    <col min="4104" max="4104" width="0" style="55" hidden="1" customWidth="1"/>
    <col min="4105" max="4105" width="6.5703125" style="55" customWidth="1"/>
    <col min="4106" max="4106" width="6.28515625" style="55" customWidth="1"/>
    <col min="4107" max="4107" width="4.7109375" style="55" customWidth="1"/>
    <col min="4108" max="4108" width="3.42578125" style="55" customWidth="1"/>
    <col min="4109" max="4109" width="2.28515625" style="55" customWidth="1"/>
    <col min="4110" max="4110" width="4.5703125" style="55" customWidth="1"/>
    <col min="4111" max="4111" width="5.42578125" style="55" customWidth="1"/>
    <col min="4112" max="4112" width="0" style="55" hidden="1" customWidth="1"/>
    <col min="4113" max="4113" width="5.28515625" style="55" customWidth="1"/>
    <col min="4114" max="4114" width="5" style="55" customWidth="1"/>
    <col min="4115" max="4115" width="3.85546875" style="55" customWidth="1"/>
    <col min="4116" max="4116" width="0.5703125" style="55" customWidth="1"/>
    <col min="4117" max="4118" width="5.85546875" style="55" customWidth="1"/>
    <col min="4119" max="4119" width="5.28515625" style="55" customWidth="1"/>
    <col min="4120" max="4120" width="3.5703125" style="55" customWidth="1"/>
    <col min="4121" max="4121" width="5" style="55" customWidth="1"/>
    <col min="4122" max="4122" width="9.140625" style="55" customWidth="1"/>
    <col min="4123" max="4123" width="3.42578125" style="55" customWidth="1"/>
    <col min="4124" max="4124" width="13.5703125" style="55" customWidth="1"/>
    <col min="4125" max="4352" width="9.140625" style="55"/>
    <col min="4353" max="4353" width="4.140625" style="55" customWidth="1"/>
    <col min="4354" max="4354" width="5.140625" style="55" customWidth="1"/>
    <col min="4355" max="4355" width="3.5703125" style="55" customWidth="1"/>
    <col min="4356" max="4356" width="8" style="55" customWidth="1"/>
    <col min="4357" max="4357" width="5.85546875" style="55" customWidth="1"/>
    <col min="4358" max="4358" width="6.85546875" style="55" customWidth="1"/>
    <col min="4359" max="4359" width="6.7109375" style="55" customWidth="1"/>
    <col min="4360" max="4360" width="0" style="55" hidden="1" customWidth="1"/>
    <col min="4361" max="4361" width="6.5703125" style="55" customWidth="1"/>
    <col min="4362" max="4362" width="6.28515625" style="55" customWidth="1"/>
    <col min="4363" max="4363" width="4.7109375" style="55" customWidth="1"/>
    <col min="4364" max="4364" width="3.42578125" style="55" customWidth="1"/>
    <col min="4365" max="4365" width="2.28515625" style="55" customWidth="1"/>
    <col min="4366" max="4366" width="4.5703125" style="55" customWidth="1"/>
    <col min="4367" max="4367" width="5.42578125" style="55" customWidth="1"/>
    <col min="4368" max="4368" width="0" style="55" hidden="1" customWidth="1"/>
    <col min="4369" max="4369" width="5.28515625" style="55" customWidth="1"/>
    <col min="4370" max="4370" width="5" style="55" customWidth="1"/>
    <col min="4371" max="4371" width="3.85546875" style="55" customWidth="1"/>
    <col min="4372" max="4372" width="0.5703125" style="55" customWidth="1"/>
    <col min="4373" max="4374" width="5.85546875" style="55" customWidth="1"/>
    <col min="4375" max="4375" width="5.28515625" style="55" customWidth="1"/>
    <col min="4376" max="4376" width="3.5703125" style="55" customWidth="1"/>
    <col min="4377" max="4377" width="5" style="55" customWidth="1"/>
    <col min="4378" max="4378" width="9.140625" style="55" customWidth="1"/>
    <col min="4379" max="4379" width="3.42578125" style="55" customWidth="1"/>
    <col min="4380" max="4380" width="13.5703125" style="55" customWidth="1"/>
    <col min="4381" max="4608" width="9.140625" style="55"/>
    <col min="4609" max="4609" width="4.140625" style="55" customWidth="1"/>
    <col min="4610" max="4610" width="5.140625" style="55" customWidth="1"/>
    <col min="4611" max="4611" width="3.5703125" style="55" customWidth="1"/>
    <col min="4612" max="4612" width="8" style="55" customWidth="1"/>
    <col min="4613" max="4613" width="5.85546875" style="55" customWidth="1"/>
    <col min="4614" max="4614" width="6.85546875" style="55" customWidth="1"/>
    <col min="4615" max="4615" width="6.7109375" style="55" customWidth="1"/>
    <col min="4616" max="4616" width="0" style="55" hidden="1" customWidth="1"/>
    <col min="4617" max="4617" width="6.5703125" style="55" customWidth="1"/>
    <col min="4618" max="4618" width="6.28515625" style="55" customWidth="1"/>
    <col min="4619" max="4619" width="4.7109375" style="55" customWidth="1"/>
    <col min="4620" max="4620" width="3.42578125" style="55" customWidth="1"/>
    <col min="4621" max="4621" width="2.28515625" style="55" customWidth="1"/>
    <col min="4622" max="4622" width="4.5703125" style="55" customWidth="1"/>
    <col min="4623" max="4623" width="5.42578125" style="55" customWidth="1"/>
    <col min="4624" max="4624" width="0" style="55" hidden="1" customWidth="1"/>
    <col min="4625" max="4625" width="5.28515625" style="55" customWidth="1"/>
    <col min="4626" max="4626" width="5" style="55" customWidth="1"/>
    <col min="4627" max="4627" width="3.85546875" style="55" customWidth="1"/>
    <col min="4628" max="4628" width="0.5703125" style="55" customWidth="1"/>
    <col min="4629" max="4630" width="5.85546875" style="55" customWidth="1"/>
    <col min="4631" max="4631" width="5.28515625" style="55" customWidth="1"/>
    <col min="4632" max="4632" width="3.5703125" style="55" customWidth="1"/>
    <col min="4633" max="4633" width="5" style="55" customWidth="1"/>
    <col min="4634" max="4634" width="9.140625" style="55" customWidth="1"/>
    <col min="4635" max="4635" width="3.42578125" style="55" customWidth="1"/>
    <col min="4636" max="4636" width="13.5703125" style="55" customWidth="1"/>
    <col min="4637" max="4864" width="9.140625" style="55"/>
    <col min="4865" max="4865" width="4.140625" style="55" customWidth="1"/>
    <col min="4866" max="4866" width="5.140625" style="55" customWidth="1"/>
    <col min="4867" max="4867" width="3.5703125" style="55" customWidth="1"/>
    <col min="4868" max="4868" width="8" style="55" customWidth="1"/>
    <col min="4869" max="4869" width="5.85546875" style="55" customWidth="1"/>
    <col min="4870" max="4870" width="6.85546875" style="55" customWidth="1"/>
    <col min="4871" max="4871" width="6.7109375" style="55" customWidth="1"/>
    <col min="4872" max="4872" width="0" style="55" hidden="1" customWidth="1"/>
    <col min="4873" max="4873" width="6.5703125" style="55" customWidth="1"/>
    <col min="4874" max="4874" width="6.28515625" style="55" customWidth="1"/>
    <col min="4875" max="4875" width="4.7109375" style="55" customWidth="1"/>
    <col min="4876" max="4876" width="3.42578125" style="55" customWidth="1"/>
    <col min="4877" max="4877" width="2.28515625" style="55" customWidth="1"/>
    <col min="4878" max="4878" width="4.5703125" style="55" customWidth="1"/>
    <col min="4879" max="4879" width="5.42578125" style="55" customWidth="1"/>
    <col min="4880" max="4880" width="0" style="55" hidden="1" customWidth="1"/>
    <col min="4881" max="4881" width="5.28515625" style="55" customWidth="1"/>
    <col min="4882" max="4882" width="5" style="55" customWidth="1"/>
    <col min="4883" max="4883" width="3.85546875" style="55" customWidth="1"/>
    <col min="4884" max="4884" width="0.5703125" style="55" customWidth="1"/>
    <col min="4885" max="4886" width="5.85546875" style="55" customWidth="1"/>
    <col min="4887" max="4887" width="5.28515625" style="55" customWidth="1"/>
    <col min="4888" max="4888" width="3.5703125" style="55" customWidth="1"/>
    <col min="4889" max="4889" width="5" style="55" customWidth="1"/>
    <col min="4890" max="4890" width="9.140625" style="55" customWidth="1"/>
    <col min="4891" max="4891" width="3.42578125" style="55" customWidth="1"/>
    <col min="4892" max="4892" width="13.5703125" style="55" customWidth="1"/>
    <col min="4893" max="5120" width="9.140625" style="55"/>
    <col min="5121" max="5121" width="4.140625" style="55" customWidth="1"/>
    <col min="5122" max="5122" width="5.140625" style="55" customWidth="1"/>
    <col min="5123" max="5123" width="3.5703125" style="55" customWidth="1"/>
    <col min="5124" max="5124" width="8" style="55" customWidth="1"/>
    <col min="5125" max="5125" width="5.85546875" style="55" customWidth="1"/>
    <col min="5126" max="5126" width="6.85546875" style="55" customWidth="1"/>
    <col min="5127" max="5127" width="6.7109375" style="55" customWidth="1"/>
    <col min="5128" max="5128" width="0" style="55" hidden="1" customWidth="1"/>
    <col min="5129" max="5129" width="6.5703125" style="55" customWidth="1"/>
    <col min="5130" max="5130" width="6.28515625" style="55" customWidth="1"/>
    <col min="5131" max="5131" width="4.7109375" style="55" customWidth="1"/>
    <col min="5132" max="5132" width="3.42578125" style="55" customWidth="1"/>
    <col min="5133" max="5133" width="2.28515625" style="55" customWidth="1"/>
    <col min="5134" max="5134" width="4.5703125" style="55" customWidth="1"/>
    <col min="5135" max="5135" width="5.42578125" style="55" customWidth="1"/>
    <col min="5136" max="5136" width="0" style="55" hidden="1" customWidth="1"/>
    <col min="5137" max="5137" width="5.28515625" style="55" customWidth="1"/>
    <col min="5138" max="5138" width="5" style="55" customWidth="1"/>
    <col min="5139" max="5139" width="3.85546875" style="55" customWidth="1"/>
    <col min="5140" max="5140" width="0.5703125" style="55" customWidth="1"/>
    <col min="5141" max="5142" width="5.85546875" style="55" customWidth="1"/>
    <col min="5143" max="5143" width="5.28515625" style="55" customWidth="1"/>
    <col min="5144" max="5144" width="3.5703125" style="55" customWidth="1"/>
    <col min="5145" max="5145" width="5" style="55" customWidth="1"/>
    <col min="5146" max="5146" width="9.140625" style="55" customWidth="1"/>
    <col min="5147" max="5147" width="3.42578125" style="55" customWidth="1"/>
    <col min="5148" max="5148" width="13.5703125" style="55" customWidth="1"/>
    <col min="5149" max="5376" width="9.140625" style="55"/>
    <col min="5377" max="5377" width="4.140625" style="55" customWidth="1"/>
    <col min="5378" max="5378" width="5.140625" style="55" customWidth="1"/>
    <col min="5379" max="5379" width="3.5703125" style="55" customWidth="1"/>
    <col min="5380" max="5380" width="8" style="55" customWidth="1"/>
    <col min="5381" max="5381" width="5.85546875" style="55" customWidth="1"/>
    <col min="5382" max="5382" width="6.85546875" style="55" customWidth="1"/>
    <col min="5383" max="5383" width="6.7109375" style="55" customWidth="1"/>
    <col min="5384" max="5384" width="0" style="55" hidden="1" customWidth="1"/>
    <col min="5385" max="5385" width="6.5703125" style="55" customWidth="1"/>
    <col min="5386" max="5386" width="6.28515625" style="55" customWidth="1"/>
    <col min="5387" max="5387" width="4.7109375" style="55" customWidth="1"/>
    <col min="5388" max="5388" width="3.42578125" style="55" customWidth="1"/>
    <col min="5389" max="5389" width="2.28515625" style="55" customWidth="1"/>
    <col min="5390" max="5390" width="4.5703125" style="55" customWidth="1"/>
    <col min="5391" max="5391" width="5.42578125" style="55" customWidth="1"/>
    <col min="5392" max="5392" width="0" style="55" hidden="1" customWidth="1"/>
    <col min="5393" max="5393" width="5.28515625" style="55" customWidth="1"/>
    <col min="5394" max="5394" width="5" style="55" customWidth="1"/>
    <col min="5395" max="5395" width="3.85546875" style="55" customWidth="1"/>
    <col min="5396" max="5396" width="0.5703125" style="55" customWidth="1"/>
    <col min="5397" max="5398" width="5.85546875" style="55" customWidth="1"/>
    <col min="5399" max="5399" width="5.28515625" style="55" customWidth="1"/>
    <col min="5400" max="5400" width="3.5703125" style="55" customWidth="1"/>
    <col min="5401" max="5401" width="5" style="55" customWidth="1"/>
    <col min="5402" max="5402" width="9.140625" style="55" customWidth="1"/>
    <col min="5403" max="5403" width="3.42578125" style="55" customWidth="1"/>
    <col min="5404" max="5404" width="13.5703125" style="55" customWidth="1"/>
    <col min="5405" max="5632" width="9.140625" style="55"/>
    <col min="5633" max="5633" width="4.140625" style="55" customWidth="1"/>
    <col min="5634" max="5634" width="5.140625" style="55" customWidth="1"/>
    <col min="5635" max="5635" width="3.5703125" style="55" customWidth="1"/>
    <col min="5636" max="5636" width="8" style="55" customWidth="1"/>
    <col min="5637" max="5637" width="5.85546875" style="55" customWidth="1"/>
    <col min="5638" max="5638" width="6.85546875" style="55" customWidth="1"/>
    <col min="5639" max="5639" width="6.7109375" style="55" customWidth="1"/>
    <col min="5640" max="5640" width="0" style="55" hidden="1" customWidth="1"/>
    <col min="5641" max="5641" width="6.5703125" style="55" customWidth="1"/>
    <col min="5642" max="5642" width="6.28515625" style="55" customWidth="1"/>
    <col min="5643" max="5643" width="4.7109375" style="55" customWidth="1"/>
    <col min="5644" max="5644" width="3.42578125" style="55" customWidth="1"/>
    <col min="5645" max="5645" width="2.28515625" style="55" customWidth="1"/>
    <col min="5646" max="5646" width="4.5703125" style="55" customWidth="1"/>
    <col min="5647" max="5647" width="5.42578125" style="55" customWidth="1"/>
    <col min="5648" max="5648" width="0" style="55" hidden="1" customWidth="1"/>
    <col min="5649" max="5649" width="5.28515625" style="55" customWidth="1"/>
    <col min="5650" max="5650" width="5" style="55" customWidth="1"/>
    <col min="5651" max="5651" width="3.85546875" style="55" customWidth="1"/>
    <col min="5652" max="5652" width="0.5703125" style="55" customWidth="1"/>
    <col min="5653" max="5654" width="5.85546875" style="55" customWidth="1"/>
    <col min="5655" max="5655" width="5.28515625" style="55" customWidth="1"/>
    <col min="5656" max="5656" width="3.5703125" style="55" customWidth="1"/>
    <col min="5657" max="5657" width="5" style="55" customWidth="1"/>
    <col min="5658" max="5658" width="9.140625" style="55" customWidth="1"/>
    <col min="5659" max="5659" width="3.42578125" style="55" customWidth="1"/>
    <col min="5660" max="5660" width="13.5703125" style="55" customWidth="1"/>
    <col min="5661" max="5888" width="9.140625" style="55"/>
    <col min="5889" max="5889" width="4.140625" style="55" customWidth="1"/>
    <col min="5890" max="5890" width="5.140625" style="55" customWidth="1"/>
    <col min="5891" max="5891" width="3.5703125" style="55" customWidth="1"/>
    <col min="5892" max="5892" width="8" style="55" customWidth="1"/>
    <col min="5893" max="5893" width="5.85546875" style="55" customWidth="1"/>
    <col min="5894" max="5894" width="6.85546875" style="55" customWidth="1"/>
    <col min="5895" max="5895" width="6.7109375" style="55" customWidth="1"/>
    <col min="5896" max="5896" width="0" style="55" hidden="1" customWidth="1"/>
    <col min="5897" max="5897" width="6.5703125" style="55" customWidth="1"/>
    <col min="5898" max="5898" width="6.28515625" style="55" customWidth="1"/>
    <col min="5899" max="5899" width="4.7109375" style="55" customWidth="1"/>
    <col min="5900" max="5900" width="3.42578125" style="55" customWidth="1"/>
    <col min="5901" max="5901" width="2.28515625" style="55" customWidth="1"/>
    <col min="5902" max="5902" width="4.5703125" style="55" customWidth="1"/>
    <col min="5903" max="5903" width="5.42578125" style="55" customWidth="1"/>
    <col min="5904" max="5904" width="0" style="55" hidden="1" customWidth="1"/>
    <col min="5905" max="5905" width="5.28515625" style="55" customWidth="1"/>
    <col min="5906" max="5906" width="5" style="55" customWidth="1"/>
    <col min="5907" max="5907" width="3.85546875" style="55" customWidth="1"/>
    <col min="5908" max="5908" width="0.5703125" style="55" customWidth="1"/>
    <col min="5909" max="5910" width="5.85546875" style="55" customWidth="1"/>
    <col min="5911" max="5911" width="5.28515625" style="55" customWidth="1"/>
    <col min="5912" max="5912" width="3.5703125" style="55" customWidth="1"/>
    <col min="5913" max="5913" width="5" style="55" customWidth="1"/>
    <col min="5914" max="5914" width="9.140625" style="55" customWidth="1"/>
    <col min="5915" max="5915" width="3.42578125" style="55" customWidth="1"/>
    <col min="5916" max="5916" width="13.5703125" style="55" customWidth="1"/>
    <col min="5917" max="6144" width="9.140625" style="55"/>
    <col min="6145" max="6145" width="4.140625" style="55" customWidth="1"/>
    <col min="6146" max="6146" width="5.140625" style="55" customWidth="1"/>
    <col min="6147" max="6147" width="3.5703125" style="55" customWidth="1"/>
    <col min="6148" max="6148" width="8" style="55" customWidth="1"/>
    <col min="6149" max="6149" width="5.85546875" style="55" customWidth="1"/>
    <col min="6150" max="6150" width="6.85546875" style="55" customWidth="1"/>
    <col min="6151" max="6151" width="6.7109375" style="55" customWidth="1"/>
    <col min="6152" max="6152" width="0" style="55" hidden="1" customWidth="1"/>
    <col min="6153" max="6153" width="6.5703125" style="55" customWidth="1"/>
    <col min="6154" max="6154" width="6.28515625" style="55" customWidth="1"/>
    <col min="6155" max="6155" width="4.7109375" style="55" customWidth="1"/>
    <col min="6156" max="6156" width="3.42578125" style="55" customWidth="1"/>
    <col min="6157" max="6157" width="2.28515625" style="55" customWidth="1"/>
    <col min="6158" max="6158" width="4.5703125" style="55" customWidth="1"/>
    <col min="6159" max="6159" width="5.42578125" style="55" customWidth="1"/>
    <col min="6160" max="6160" width="0" style="55" hidden="1" customWidth="1"/>
    <col min="6161" max="6161" width="5.28515625" style="55" customWidth="1"/>
    <col min="6162" max="6162" width="5" style="55" customWidth="1"/>
    <col min="6163" max="6163" width="3.85546875" style="55" customWidth="1"/>
    <col min="6164" max="6164" width="0.5703125" style="55" customWidth="1"/>
    <col min="6165" max="6166" width="5.85546875" style="55" customWidth="1"/>
    <col min="6167" max="6167" width="5.28515625" style="55" customWidth="1"/>
    <col min="6168" max="6168" width="3.5703125" style="55" customWidth="1"/>
    <col min="6169" max="6169" width="5" style="55" customWidth="1"/>
    <col min="6170" max="6170" width="9.140625" style="55" customWidth="1"/>
    <col min="6171" max="6171" width="3.42578125" style="55" customWidth="1"/>
    <col min="6172" max="6172" width="13.5703125" style="55" customWidth="1"/>
    <col min="6173" max="6400" width="9.140625" style="55"/>
    <col min="6401" max="6401" width="4.140625" style="55" customWidth="1"/>
    <col min="6402" max="6402" width="5.140625" style="55" customWidth="1"/>
    <col min="6403" max="6403" width="3.5703125" style="55" customWidth="1"/>
    <col min="6404" max="6404" width="8" style="55" customWidth="1"/>
    <col min="6405" max="6405" width="5.85546875" style="55" customWidth="1"/>
    <col min="6406" max="6406" width="6.85546875" style="55" customWidth="1"/>
    <col min="6407" max="6407" width="6.7109375" style="55" customWidth="1"/>
    <col min="6408" max="6408" width="0" style="55" hidden="1" customWidth="1"/>
    <col min="6409" max="6409" width="6.5703125" style="55" customWidth="1"/>
    <col min="6410" max="6410" width="6.28515625" style="55" customWidth="1"/>
    <col min="6411" max="6411" width="4.7109375" style="55" customWidth="1"/>
    <col min="6412" max="6412" width="3.42578125" style="55" customWidth="1"/>
    <col min="6413" max="6413" width="2.28515625" style="55" customWidth="1"/>
    <col min="6414" max="6414" width="4.5703125" style="55" customWidth="1"/>
    <col min="6415" max="6415" width="5.42578125" style="55" customWidth="1"/>
    <col min="6416" max="6416" width="0" style="55" hidden="1" customWidth="1"/>
    <col min="6417" max="6417" width="5.28515625" style="55" customWidth="1"/>
    <col min="6418" max="6418" width="5" style="55" customWidth="1"/>
    <col min="6419" max="6419" width="3.85546875" style="55" customWidth="1"/>
    <col min="6420" max="6420" width="0.5703125" style="55" customWidth="1"/>
    <col min="6421" max="6422" width="5.85546875" style="55" customWidth="1"/>
    <col min="6423" max="6423" width="5.28515625" style="55" customWidth="1"/>
    <col min="6424" max="6424" width="3.5703125" style="55" customWidth="1"/>
    <col min="6425" max="6425" width="5" style="55" customWidth="1"/>
    <col min="6426" max="6426" width="9.140625" style="55" customWidth="1"/>
    <col min="6427" max="6427" width="3.42578125" style="55" customWidth="1"/>
    <col min="6428" max="6428" width="13.5703125" style="55" customWidth="1"/>
    <col min="6429" max="6656" width="9.140625" style="55"/>
    <col min="6657" max="6657" width="4.140625" style="55" customWidth="1"/>
    <col min="6658" max="6658" width="5.140625" style="55" customWidth="1"/>
    <col min="6659" max="6659" width="3.5703125" style="55" customWidth="1"/>
    <col min="6660" max="6660" width="8" style="55" customWidth="1"/>
    <col min="6661" max="6661" width="5.85546875" style="55" customWidth="1"/>
    <col min="6662" max="6662" width="6.85546875" style="55" customWidth="1"/>
    <col min="6663" max="6663" width="6.7109375" style="55" customWidth="1"/>
    <col min="6664" max="6664" width="0" style="55" hidden="1" customWidth="1"/>
    <col min="6665" max="6665" width="6.5703125" style="55" customWidth="1"/>
    <col min="6666" max="6666" width="6.28515625" style="55" customWidth="1"/>
    <col min="6667" max="6667" width="4.7109375" style="55" customWidth="1"/>
    <col min="6668" max="6668" width="3.42578125" style="55" customWidth="1"/>
    <col min="6669" max="6669" width="2.28515625" style="55" customWidth="1"/>
    <col min="6670" max="6670" width="4.5703125" style="55" customWidth="1"/>
    <col min="6671" max="6671" width="5.42578125" style="55" customWidth="1"/>
    <col min="6672" max="6672" width="0" style="55" hidden="1" customWidth="1"/>
    <col min="6673" max="6673" width="5.28515625" style="55" customWidth="1"/>
    <col min="6674" max="6674" width="5" style="55" customWidth="1"/>
    <col min="6675" max="6675" width="3.85546875" style="55" customWidth="1"/>
    <col min="6676" max="6676" width="0.5703125" style="55" customWidth="1"/>
    <col min="6677" max="6678" width="5.85546875" style="55" customWidth="1"/>
    <col min="6679" max="6679" width="5.28515625" style="55" customWidth="1"/>
    <col min="6680" max="6680" width="3.5703125" style="55" customWidth="1"/>
    <col min="6681" max="6681" width="5" style="55" customWidth="1"/>
    <col min="6682" max="6682" width="9.140625" style="55" customWidth="1"/>
    <col min="6683" max="6683" width="3.42578125" style="55" customWidth="1"/>
    <col min="6684" max="6684" width="13.5703125" style="55" customWidth="1"/>
    <col min="6685" max="6912" width="9.140625" style="55"/>
    <col min="6913" max="6913" width="4.140625" style="55" customWidth="1"/>
    <col min="6914" max="6914" width="5.140625" style="55" customWidth="1"/>
    <col min="6915" max="6915" width="3.5703125" style="55" customWidth="1"/>
    <col min="6916" max="6916" width="8" style="55" customWidth="1"/>
    <col min="6917" max="6917" width="5.85546875" style="55" customWidth="1"/>
    <col min="6918" max="6918" width="6.85546875" style="55" customWidth="1"/>
    <col min="6919" max="6919" width="6.7109375" style="55" customWidth="1"/>
    <col min="6920" max="6920" width="0" style="55" hidden="1" customWidth="1"/>
    <col min="6921" max="6921" width="6.5703125" style="55" customWidth="1"/>
    <col min="6922" max="6922" width="6.28515625" style="55" customWidth="1"/>
    <col min="6923" max="6923" width="4.7109375" style="55" customWidth="1"/>
    <col min="6924" max="6924" width="3.42578125" style="55" customWidth="1"/>
    <col min="6925" max="6925" width="2.28515625" style="55" customWidth="1"/>
    <col min="6926" max="6926" width="4.5703125" style="55" customWidth="1"/>
    <col min="6927" max="6927" width="5.42578125" style="55" customWidth="1"/>
    <col min="6928" max="6928" width="0" style="55" hidden="1" customWidth="1"/>
    <col min="6929" max="6929" width="5.28515625" style="55" customWidth="1"/>
    <col min="6930" max="6930" width="5" style="55" customWidth="1"/>
    <col min="6931" max="6931" width="3.85546875" style="55" customWidth="1"/>
    <col min="6932" max="6932" width="0.5703125" style="55" customWidth="1"/>
    <col min="6933" max="6934" width="5.85546875" style="55" customWidth="1"/>
    <col min="6935" max="6935" width="5.28515625" style="55" customWidth="1"/>
    <col min="6936" max="6936" width="3.5703125" style="55" customWidth="1"/>
    <col min="6937" max="6937" width="5" style="55" customWidth="1"/>
    <col min="6938" max="6938" width="9.140625" style="55" customWidth="1"/>
    <col min="6939" max="6939" width="3.42578125" style="55" customWidth="1"/>
    <col min="6940" max="6940" width="13.5703125" style="55" customWidth="1"/>
    <col min="6941" max="7168" width="9.140625" style="55"/>
    <col min="7169" max="7169" width="4.140625" style="55" customWidth="1"/>
    <col min="7170" max="7170" width="5.140625" style="55" customWidth="1"/>
    <col min="7171" max="7171" width="3.5703125" style="55" customWidth="1"/>
    <col min="7172" max="7172" width="8" style="55" customWidth="1"/>
    <col min="7173" max="7173" width="5.85546875" style="55" customWidth="1"/>
    <col min="7174" max="7174" width="6.85546875" style="55" customWidth="1"/>
    <col min="7175" max="7175" width="6.7109375" style="55" customWidth="1"/>
    <col min="7176" max="7176" width="0" style="55" hidden="1" customWidth="1"/>
    <col min="7177" max="7177" width="6.5703125" style="55" customWidth="1"/>
    <col min="7178" max="7178" width="6.28515625" style="55" customWidth="1"/>
    <col min="7179" max="7179" width="4.7109375" style="55" customWidth="1"/>
    <col min="7180" max="7180" width="3.42578125" style="55" customWidth="1"/>
    <col min="7181" max="7181" width="2.28515625" style="55" customWidth="1"/>
    <col min="7182" max="7182" width="4.5703125" style="55" customWidth="1"/>
    <col min="7183" max="7183" width="5.42578125" style="55" customWidth="1"/>
    <col min="7184" max="7184" width="0" style="55" hidden="1" customWidth="1"/>
    <col min="7185" max="7185" width="5.28515625" style="55" customWidth="1"/>
    <col min="7186" max="7186" width="5" style="55" customWidth="1"/>
    <col min="7187" max="7187" width="3.85546875" style="55" customWidth="1"/>
    <col min="7188" max="7188" width="0.5703125" style="55" customWidth="1"/>
    <col min="7189" max="7190" width="5.85546875" style="55" customWidth="1"/>
    <col min="7191" max="7191" width="5.28515625" style="55" customWidth="1"/>
    <col min="7192" max="7192" width="3.5703125" style="55" customWidth="1"/>
    <col min="7193" max="7193" width="5" style="55" customWidth="1"/>
    <col min="7194" max="7194" width="9.140625" style="55" customWidth="1"/>
    <col min="7195" max="7195" width="3.42578125" style="55" customWidth="1"/>
    <col min="7196" max="7196" width="13.5703125" style="55" customWidth="1"/>
    <col min="7197" max="7424" width="9.140625" style="55"/>
    <col min="7425" max="7425" width="4.140625" style="55" customWidth="1"/>
    <col min="7426" max="7426" width="5.140625" style="55" customWidth="1"/>
    <col min="7427" max="7427" width="3.5703125" style="55" customWidth="1"/>
    <col min="7428" max="7428" width="8" style="55" customWidth="1"/>
    <col min="7429" max="7429" width="5.85546875" style="55" customWidth="1"/>
    <col min="7430" max="7430" width="6.85546875" style="55" customWidth="1"/>
    <col min="7431" max="7431" width="6.7109375" style="55" customWidth="1"/>
    <col min="7432" max="7432" width="0" style="55" hidden="1" customWidth="1"/>
    <col min="7433" max="7433" width="6.5703125" style="55" customWidth="1"/>
    <col min="7434" max="7434" width="6.28515625" style="55" customWidth="1"/>
    <col min="7435" max="7435" width="4.7109375" style="55" customWidth="1"/>
    <col min="7436" max="7436" width="3.42578125" style="55" customWidth="1"/>
    <col min="7437" max="7437" width="2.28515625" style="55" customWidth="1"/>
    <col min="7438" max="7438" width="4.5703125" style="55" customWidth="1"/>
    <col min="7439" max="7439" width="5.42578125" style="55" customWidth="1"/>
    <col min="7440" max="7440" width="0" style="55" hidden="1" customWidth="1"/>
    <col min="7441" max="7441" width="5.28515625" style="55" customWidth="1"/>
    <col min="7442" max="7442" width="5" style="55" customWidth="1"/>
    <col min="7443" max="7443" width="3.85546875" style="55" customWidth="1"/>
    <col min="7444" max="7444" width="0.5703125" style="55" customWidth="1"/>
    <col min="7445" max="7446" width="5.85546875" style="55" customWidth="1"/>
    <col min="7447" max="7447" width="5.28515625" style="55" customWidth="1"/>
    <col min="7448" max="7448" width="3.5703125" style="55" customWidth="1"/>
    <col min="7449" max="7449" width="5" style="55" customWidth="1"/>
    <col min="7450" max="7450" width="9.140625" style="55" customWidth="1"/>
    <col min="7451" max="7451" width="3.42578125" style="55" customWidth="1"/>
    <col min="7452" max="7452" width="13.5703125" style="55" customWidth="1"/>
    <col min="7453" max="7680" width="9.140625" style="55"/>
    <col min="7681" max="7681" width="4.140625" style="55" customWidth="1"/>
    <col min="7682" max="7682" width="5.140625" style="55" customWidth="1"/>
    <col min="7683" max="7683" width="3.5703125" style="55" customWidth="1"/>
    <col min="7684" max="7684" width="8" style="55" customWidth="1"/>
    <col min="7685" max="7685" width="5.85546875" style="55" customWidth="1"/>
    <col min="7686" max="7686" width="6.85546875" style="55" customWidth="1"/>
    <col min="7687" max="7687" width="6.7109375" style="55" customWidth="1"/>
    <col min="7688" max="7688" width="0" style="55" hidden="1" customWidth="1"/>
    <col min="7689" max="7689" width="6.5703125" style="55" customWidth="1"/>
    <col min="7690" max="7690" width="6.28515625" style="55" customWidth="1"/>
    <col min="7691" max="7691" width="4.7109375" style="55" customWidth="1"/>
    <col min="7692" max="7692" width="3.42578125" style="55" customWidth="1"/>
    <col min="7693" max="7693" width="2.28515625" style="55" customWidth="1"/>
    <col min="7694" max="7694" width="4.5703125" style="55" customWidth="1"/>
    <col min="7695" max="7695" width="5.42578125" style="55" customWidth="1"/>
    <col min="7696" max="7696" width="0" style="55" hidden="1" customWidth="1"/>
    <col min="7697" max="7697" width="5.28515625" style="55" customWidth="1"/>
    <col min="7698" max="7698" width="5" style="55" customWidth="1"/>
    <col min="7699" max="7699" width="3.85546875" style="55" customWidth="1"/>
    <col min="7700" max="7700" width="0.5703125" style="55" customWidth="1"/>
    <col min="7701" max="7702" width="5.85546875" style="55" customWidth="1"/>
    <col min="7703" max="7703" width="5.28515625" style="55" customWidth="1"/>
    <col min="7704" max="7704" width="3.5703125" style="55" customWidth="1"/>
    <col min="7705" max="7705" width="5" style="55" customWidth="1"/>
    <col min="7706" max="7706" width="9.140625" style="55" customWidth="1"/>
    <col min="7707" max="7707" width="3.42578125" style="55" customWidth="1"/>
    <col min="7708" max="7708" width="13.5703125" style="55" customWidth="1"/>
    <col min="7709" max="7936" width="9.140625" style="55"/>
    <col min="7937" max="7937" width="4.140625" style="55" customWidth="1"/>
    <col min="7938" max="7938" width="5.140625" style="55" customWidth="1"/>
    <col min="7939" max="7939" width="3.5703125" style="55" customWidth="1"/>
    <col min="7940" max="7940" width="8" style="55" customWidth="1"/>
    <col min="7941" max="7941" width="5.85546875" style="55" customWidth="1"/>
    <col min="7942" max="7942" width="6.85546875" style="55" customWidth="1"/>
    <col min="7943" max="7943" width="6.7109375" style="55" customWidth="1"/>
    <col min="7944" max="7944" width="0" style="55" hidden="1" customWidth="1"/>
    <col min="7945" max="7945" width="6.5703125" style="55" customWidth="1"/>
    <col min="7946" max="7946" width="6.28515625" style="55" customWidth="1"/>
    <col min="7947" max="7947" width="4.7109375" style="55" customWidth="1"/>
    <col min="7948" max="7948" width="3.42578125" style="55" customWidth="1"/>
    <col min="7949" max="7949" width="2.28515625" style="55" customWidth="1"/>
    <col min="7950" max="7950" width="4.5703125" style="55" customWidth="1"/>
    <col min="7951" max="7951" width="5.42578125" style="55" customWidth="1"/>
    <col min="7952" max="7952" width="0" style="55" hidden="1" customWidth="1"/>
    <col min="7953" max="7953" width="5.28515625" style="55" customWidth="1"/>
    <col min="7954" max="7954" width="5" style="55" customWidth="1"/>
    <col min="7955" max="7955" width="3.85546875" style="55" customWidth="1"/>
    <col min="7956" max="7956" width="0.5703125" style="55" customWidth="1"/>
    <col min="7957" max="7958" width="5.85546875" style="55" customWidth="1"/>
    <col min="7959" max="7959" width="5.28515625" style="55" customWidth="1"/>
    <col min="7960" max="7960" width="3.5703125" style="55" customWidth="1"/>
    <col min="7961" max="7961" width="5" style="55" customWidth="1"/>
    <col min="7962" max="7962" width="9.140625" style="55" customWidth="1"/>
    <col min="7963" max="7963" width="3.42578125" style="55" customWidth="1"/>
    <col min="7964" max="7964" width="13.5703125" style="55" customWidth="1"/>
    <col min="7965" max="8192" width="9.140625" style="55"/>
    <col min="8193" max="8193" width="4.140625" style="55" customWidth="1"/>
    <col min="8194" max="8194" width="5.140625" style="55" customWidth="1"/>
    <col min="8195" max="8195" width="3.5703125" style="55" customWidth="1"/>
    <col min="8196" max="8196" width="8" style="55" customWidth="1"/>
    <col min="8197" max="8197" width="5.85546875" style="55" customWidth="1"/>
    <col min="8198" max="8198" width="6.85546875" style="55" customWidth="1"/>
    <col min="8199" max="8199" width="6.7109375" style="55" customWidth="1"/>
    <col min="8200" max="8200" width="0" style="55" hidden="1" customWidth="1"/>
    <col min="8201" max="8201" width="6.5703125" style="55" customWidth="1"/>
    <col min="8202" max="8202" width="6.28515625" style="55" customWidth="1"/>
    <col min="8203" max="8203" width="4.7109375" style="55" customWidth="1"/>
    <col min="8204" max="8204" width="3.42578125" style="55" customWidth="1"/>
    <col min="8205" max="8205" width="2.28515625" style="55" customWidth="1"/>
    <col min="8206" max="8206" width="4.5703125" style="55" customWidth="1"/>
    <col min="8207" max="8207" width="5.42578125" style="55" customWidth="1"/>
    <col min="8208" max="8208" width="0" style="55" hidden="1" customWidth="1"/>
    <col min="8209" max="8209" width="5.28515625" style="55" customWidth="1"/>
    <col min="8210" max="8210" width="5" style="55" customWidth="1"/>
    <col min="8211" max="8211" width="3.85546875" style="55" customWidth="1"/>
    <col min="8212" max="8212" width="0.5703125" style="55" customWidth="1"/>
    <col min="8213" max="8214" width="5.85546875" style="55" customWidth="1"/>
    <col min="8215" max="8215" width="5.28515625" style="55" customWidth="1"/>
    <col min="8216" max="8216" width="3.5703125" style="55" customWidth="1"/>
    <col min="8217" max="8217" width="5" style="55" customWidth="1"/>
    <col min="8218" max="8218" width="9.140625" style="55" customWidth="1"/>
    <col min="8219" max="8219" width="3.42578125" style="55" customWidth="1"/>
    <col min="8220" max="8220" width="13.5703125" style="55" customWidth="1"/>
    <col min="8221" max="8448" width="9.140625" style="55"/>
    <col min="8449" max="8449" width="4.140625" style="55" customWidth="1"/>
    <col min="8450" max="8450" width="5.140625" style="55" customWidth="1"/>
    <col min="8451" max="8451" width="3.5703125" style="55" customWidth="1"/>
    <col min="8452" max="8452" width="8" style="55" customWidth="1"/>
    <col min="8453" max="8453" width="5.85546875" style="55" customWidth="1"/>
    <col min="8454" max="8454" width="6.85546875" style="55" customWidth="1"/>
    <col min="8455" max="8455" width="6.7109375" style="55" customWidth="1"/>
    <col min="8456" max="8456" width="0" style="55" hidden="1" customWidth="1"/>
    <col min="8457" max="8457" width="6.5703125" style="55" customWidth="1"/>
    <col min="8458" max="8458" width="6.28515625" style="55" customWidth="1"/>
    <col min="8459" max="8459" width="4.7109375" style="55" customWidth="1"/>
    <col min="8460" max="8460" width="3.42578125" style="55" customWidth="1"/>
    <col min="8461" max="8461" width="2.28515625" style="55" customWidth="1"/>
    <col min="8462" max="8462" width="4.5703125" style="55" customWidth="1"/>
    <col min="8463" max="8463" width="5.42578125" style="55" customWidth="1"/>
    <col min="8464" max="8464" width="0" style="55" hidden="1" customWidth="1"/>
    <col min="8465" max="8465" width="5.28515625" style="55" customWidth="1"/>
    <col min="8466" max="8466" width="5" style="55" customWidth="1"/>
    <col min="8467" max="8467" width="3.85546875" style="55" customWidth="1"/>
    <col min="8468" max="8468" width="0.5703125" style="55" customWidth="1"/>
    <col min="8469" max="8470" width="5.85546875" style="55" customWidth="1"/>
    <col min="8471" max="8471" width="5.28515625" style="55" customWidth="1"/>
    <col min="8472" max="8472" width="3.5703125" style="55" customWidth="1"/>
    <col min="8473" max="8473" width="5" style="55" customWidth="1"/>
    <col min="8474" max="8474" width="9.140625" style="55" customWidth="1"/>
    <col min="8475" max="8475" width="3.42578125" style="55" customWidth="1"/>
    <col min="8476" max="8476" width="13.5703125" style="55" customWidth="1"/>
    <col min="8477" max="8704" width="9.140625" style="55"/>
    <col min="8705" max="8705" width="4.140625" style="55" customWidth="1"/>
    <col min="8706" max="8706" width="5.140625" style="55" customWidth="1"/>
    <col min="8707" max="8707" width="3.5703125" style="55" customWidth="1"/>
    <col min="8708" max="8708" width="8" style="55" customWidth="1"/>
    <col min="8709" max="8709" width="5.85546875" style="55" customWidth="1"/>
    <col min="8710" max="8710" width="6.85546875" style="55" customWidth="1"/>
    <col min="8711" max="8711" width="6.7109375" style="55" customWidth="1"/>
    <col min="8712" max="8712" width="0" style="55" hidden="1" customWidth="1"/>
    <col min="8713" max="8713" width="6.5703125" style="55" customWidth="1"/>
    <col min="8714" max="8714" width="6.28515625" style="55" customWidth="1"/>
    <col min="8715" max="8715" width="4.7109375" style="55" customWidth="1"/>
    <col min="8716" max="8716" width="3.42578125" style="55" customWidth="1"/>
    <col min="8717" max="8717" width="2.28515625" style="55" customWidth="1"/>
    <col min="8718" max="8718" width="4.5703125" style="55" customWidth="1"/>
    <col min="8719" max="8719" width="5.42578125" style="55" customWidth="1"/>
    <col min="8720" max="8720" width="0" style="55" hidden="1" customWidth="1"/>
    <col min="8721" max="8721" width="5.28515625" style="55" customWidth="1"/>
    <col min="8722" max="8722" width="5" style="55" customWidth="1"/>
    <col min="8723" max="8723" width="3.85546875" style="55" customWidth="1"/>
    <col min="8724" max="8724" width="0.5703125" style="55" customWidth="1"/>
    <col min="8725" max="8726" width="5.85546875" style="55" customWidth="1"/>
    <col min="8727" max="8727" width="5.28515625" style="55" customWidth="1"/>
    <col min="8728" max="8728" width="3.5703125" style="55" customWidth="1"/>
    <col min="8729" max="8729" width="5" style="55" customWidth="1"/>
    <col min="8730" max="8730" width="9.140625" style="55" customWidth="1"/>
    <col min="8731" max="8731" width="3.42578125" style="55" customWidth="1"/>
    <col min="8732" max="8732" width="13.5703125" style="55" customWidth="1"/>
    <col min="8733" max="8960" width="9.140625" style="55"/>
    <col min="8961" max="8961" width="4.140625" style="55" customWidth="1"/>
    <col min="8962" max="8962" width="5.140625" style="55" customWidth="1"/>
    <col min="8963" max="8963" width="3.5703125" style="55" customWidth="1"/>
    <col min="8964" max="8964" width="8" style="55" customWidth="1"/>
    <col min="8965" max="8965" width="5.85546875" style="55" customWidth="1"/>
    <col min="8966" max="8966" width="6.85546875" style="55" customWidth="1"/>
    <col min="8967" max="8967" width="6.7109375" style="55" customWidth="1"/>
    <col min="8968" max="8968" width="0" style="55" hidden="1" customWidth="1"/>
    <col min="8969" max="8969" width="6.5703125" style="55" customWidth="1"/>
    <col min="8970" max="8970" width="6.28515625" style="55" customWidth="1"/>
    <col min="8971" max="8971" width="4.7109375" style="55" customWidth="1"/>
    <col min="8972" max="8972" width="3.42578125" style="55" customWidth="1"/>
    <col min="8973" max="8973" width="2.28515625" style="55" customWidth="1"/>
    <col min="8974" max="8974" width="4.5703125" style="55" customWidth="1"/>
    <col min="8975" max="8975" width="5.42578125" style="55" customWidth="1"/>
    <col min="8976" max="8976" width="0" style="55" hidden="1" customWidth="1"/>
    <col min="8977" max="8977" width="5.28515625" style="55" customWidth="1"/>
    <col min="8978" max="8978" width="5" style="55" customWidth="1"/>
    <col min="8979" max="8979" width="3.85546875" style="55" customWidth="1"/>
    <col min="8980" max="8980" width="0.5703125" style="55" customWidth="1"/>
    <col min="8981" max="8982" width="5.85546875" style="55" customWidth="1"/>
    <col min="8983" max="8983" width="5.28515625" style="55" customWidth="1"/>
    <col min="8984" max="8984" width="3.5703125" style="55" customWidth="1"/>
    <col min="8985" max="8985" width="5" style="55" customWidth="1"/>
    <col min="8986" max="8986" width="9.140625" style="55" customWidth="1"/>
    <col min="8987" max="8987" width="3.42578125" style="55" customWidth="1"/>
    <col min="8988" max="8988" width="13.5703125" style="55" customWidth="1"/>
    <col min="8989" max="9216" width="9.140625" style="55"/>
    <col min="9217" max="9217" width="4.140625" style="55" customWidth="1"/>
    <col min="9218" max="9218" width="5.140625" style="55" customWidth="1"/>
    <col min="9219" max="9219" width="3.5703125" style="55" customWidth="1"/>
    <col min="9220" max="9220" width="8" style="55" customWidth="1"/>
    <col min="9221" max="9221" width="5.85546875" style="55" customWidth="1"/>
    <col min="9222" max="9222" width="6.85546875" style="55" customWidth="1"/>
    <col min="9223" max="9223" width="6.7109375" style="55" customWidth="1"/>
    <col min="9224" max="9224" width="0" style="55" hidden="1" customWidth="1"/>
    <col min="9225" max="9225" width="6.5703125" style="55" customWidth="1"/>
    <col min="9226" max="9226" width="6.28515625" style="55" customWidth="1"/>
    <col min="9227" max="9227" width="4.7109375" style="55" customWidth="1"/>
    <col min="9228" max="9228" width="3.42578125" style="55" customWidth="1"/>
    <col min="9229" max="9229" width="2.28515625" style="55" customWidth="1"/>
    <col min="9230" max="9230" width="4.5703125" style="55" customWidth="1"/>
    <col min="9231" max="9231" width="5.42578125" style="55" customWidth="1"/>
    <col min="9232" max="9232" width="0" style="55" hidden="1" customWidth="1"/>
    <col min="9233" max="9233" width="5.28515625" style="55" customWidth="1"/>
    <col min="9234" max="9234" width="5" style="55" customWidth="1"/>
    <col min="9235" max="9235" width="3.85546875" style="55" customWidth="1"/>
    <col min="9236" max="9236" width="0.5703125" style="55" customWidth="1"/>
    <col min="9237" max="9238" width="5.85546875" style="55" customWidth="1"/>
    <col min="9239" max="9239" width="5.28515625" style="55" customWidth="1"/>
    <col min="9240" max="9240" width="3.5703125" style="55" customWidth="1"/>
    <col min="9241" max="9241" width="5" style="55" customWidth="1"/>
    <col min="9242" max="9242" width="9.140625" style="55" customWidth="1"/>
    <col min="9243" max="9243" width="3.42578125" style="55" customWidth="1"/>
    <col min="9244" max="9244" width="13.5703125" style="55" customWidth="1"/>
    <col min="9245" max="9472" width="9.140625" style="55"/>
    <col min="9473" max="9473" width="4.140625" style="55" customWidth="1"/>
    <col min="9474" max="9474" width="5.140625" style="55" customWidth="1"/>
    <col min="9475" max="9475" width="3.5703125" style="55" customWidth="1"/>
    <col min="9476" max="9476" width="8" style="55" customWidth="1"/>
    <col min="9477" max="9477" width="5.85546875" style="55" customWidth="1"/>
    <col min="9478" max="9478" width="6.85546875" style="55" customWidth="1"/>
    <col min="9479" max="9479" width="6.7109375" style="55" customWidth="1"/>
    <col min="9480" max="9480" width="0" style="55" hidden="1" customWidth="1"/>
    <col min="9481" max="9481" width="6.5703125" style="55" customWidth="1"/>
    <col min="9482" max="9482" width="6.28515625" style="55" customWidth="1"/>
    <col min="9483" max="9483" width="4.7109375" style="55" customWidth="1"/>
    <col min="9484" max="9484" width="3.42578125" style="55" customWidth="1"/>
    <col min="9485" max="9485" width="2.28515625" style="55" customWidth="1"/>
    <col min="9486" max="9486" width="4.5703125" style="55" customWidth="1"/>
    <col min="9487" max="9487" width="5.42578125" style="55" customWidth="1"/>
    <col min="9488" max="9488" width="0" style="55" hidden="1" customWidth="1"/>
    <col min="9489" max="9489" width="5.28515625" style="55" customWidth="1"/>
    <col min="9490" max="9490" width="5" style="55" customWidth="1"/>
    <col min="9491" max="9491" width="3.85546875" style="55" customWidth="1"/>
    <col min="9492" max="9492" width="0.5703125" style="55" customWidth="1"/>
    <col min="9493" max="9494" width="5.85546875" style="55" customWidth="1"/>
    <col min="9495" max="9495" width="5.28515625" style="55" customWidth="1"/>
    <col min="9496" max="9496" width="3.5703125" style="55" customWidth="1"/>
    <col min="9497" max="9497" width="5" style="55" customWidth="1"/>
    <col min="9498" max="9498" width="9.140625" style="55" customWidth="1"/>
    <col min="9499" max="9499" width="3.42578125" style="55" customWidth="1"/>
    <col min="9500" max="9500" width="13.5703125" style="55" customWidth="1"/>
    <col min="9501" max="9728" width="9.140625" style="55"/>
    <col min="9729" max="9729" width="4.140625" style="55" customWidth="1"/>
    <col min="9730" max="9730" width="5.140625" style="55" customWidth="1"/>
    <col min="9731" max="9731" width="3.5703125" style="55" customWidth="1"/>
    <col min="9732" max="9732" width="8" style="55" customWidth="1"/>
    <col min="9733" max="9733" width="5.85546875" style="55" customWidth="1"/>
    <col min="9734" max="9734" width="6.85546875" style="55" customWidth="1"/>
    <col min="9735" max="9735" width="6.7109375" style="55" customWidth="1"/>
    <col min="9736" max="9736" width="0" style="55" hidden="1" customWidth="1"/>
    <col min="9737" max="9737" width="6.5703125" style="55" customWidth="1"/>
    <col min="9738" max="9738" width="6.28515625" style="55" customWidth="1"/>
    <col min="9739" max="9739" width="4.7109375" style="55" customWidth="1"/>
    <col min="9740" max="9740" width="3.42578125" style="55" customWidth="1"/>
    <col min="9741" max="9741" width="2.28515625" style="55" customWidth="1"/>
    <col min="9742" max="9742" width="4.5703125" style="55" customWidth="1"/>
    <col min="9743" max="9743" width="5.42578125" style="55" customWidth="1"/>
    <col min="9744" max="9744" width="0" style="55" hidden="1" customWidth="1"/>
    <col min="9745" max="9745" width="5.28515625" style="55" customWidth="1"/>
    <col min="9746" max="9746" width="5" style="55" customWidth="1"/>
    <col min="9747" max="9747" width="3.85546875" style="55" customWidth="1"/>
    <col min="9748" max="9748" width="0.5703125" style="55" customWidth="1"/>
    <col min="9749" max="9750" width="5.85546875" style="55" customWidth="1"/>
    <col min="9751" max="9751" width="5.28515625" style="55" customWidth="1"/>
    <col min="9752" max="9752" width="3.5703125" style="55" customWidth="1"/>
    <col min="9753" max="9753" width="5" style="55" customWidth="1"/>
    <col min="9754" max="9754" width="9.140625" style="55" customWidth="1"/>
    <col min="9755" max="9755" width="3.42578125" style="55" customWidth="1"/>
    <col min="9756" max="9756" width="13.5703125" style="55" customWidth="1"/>
    <col min="9757" max="9984" width="9.140625" style="55"/>
    <col min="9985" max="9985" width="4.140625" style="55" customWidth="1"/>
    <col min="9986" max="9986" width="5.140625" style="55" customWidth="1"/>
    <col min="9987" max="9987" width="3.5703125" style="55" customWidth="1"/>
    <col min="9988" max="9988" width="8" style="55" customWidth="1"/>
    <col min="9989" max="9989" width="5.85546875" style="55" customWidth="1"/>
    <col min="9990" max="9990" width="6.85546875" style="55" customWidth="1"/>
    <col min="9991" max="9991" width="6.7109375" style="55" customWidth="1"/>
    <col min="9992" max="9992" width="0" style="55" hidden="1" customWidth="1"/>
    <col min="9993" max="9993" width="6.5703125" style="55" customWidth="1"/>
    <col min="9994" max="9994" width="6.28515625" style="55" customWidth="1"/>
    <col min="9995" max="9995" width="4.7109375" style="55" customWidth="1"/>
    <col min="9996" max="9996" width="3.42578125" style="55" customWidth="1"/>
    <col min="9997" max="9997" width="2.28515625" style="55" customWidth="1"/>
    <col min="9998" max="9998" width="4.5703125" style="55" customWidth="1"/>
    <col min="9999" max="9999" width="5.42578125" style="55" customWidth="1"/>
    <col min="10000" max="10000" width="0" style="55" hidden="1" customWidth="1"/>
    <col min="10001" max="10001" width="5.28515625" style="55" customWidth="1"/>
    <col min="10002" max="10002" width="5" style="55" customWidth="1"/>
    <col min="10003" max="10003" width="3.85546875" style="55" customWidth="1"/>
    <col min="10004" max="10004" width="0.5703125" style="55" customWidth="1"/>
    <col min="10005" max="10006" width="5.85546875" style="55" customWidth="1"/>
    <col min="10007" max="10007" width="5.28515625" style="55" customWidth="1"/>
    <col min="10008" max="10008" width="3.5703125" style="55" customWidth="1"/>
    <col min="10009" max="10009" width="5" style="55" customWidth="1"/>
    <col min="10010" max="10010" width="9.140625" style="55" customWidth="1"/>
    <col min="10011" max="10011" width="3.42578125" style="55" customWidth="1"/>
    <col min="10012" max="10012" width="13.5703125" style="55" customWidth="1"/>
    <col min="10013" max="10240" width="9.140625" style="55"/>
    <col min="10241" max="10241" width="4.140625" style="55" customWidth="1"/>
    <col min="10242" max="10242" width="5.140625" style="55" customWidth="1"/>
    <col min="10243" max="10243" width="3.5703125" style="55" customWidth="1"/>
    <col min="10244" max="10244" width="8" style="55" customWidth="1"/>
    <col min="10245" max="10245" width="5.85546875" style="55" customWidth="1"/>
    <col min="10246" max="10246" width="6.85546875" style="55" customWidth="1"/>
    <col min="10247" max="10247" width="6.7109375" style="55" customWidth="1"/>
    <col min="10248" max="10248" width="0" style="55" hidden="1" customWidth="1"/>
    <col min="10249" max="10249" width="6.5703125" style="55" customWidth="1"/>
    <col min="10250" max="10250" width="6.28515625" style="55" customWidth="1"/>
    <col min="10251" max="10251" width="4.7109375" style="55" customWidth="1"/>
    <col min="10252" max="10252" width="3.42578125" style="55" customWidth="1"/>
    <col min="10253" max="10253" width="2.28515625" style="55" customWidth="1"/>
    <col min="10254" max="10254" width="4.5703125" style="55" customWidth="1"/>
    <col min="10255" max="10255" width="5.42578125" style="55" customWidth="1"/>
    <col min="10256" max="10256" width="0" style="55" hidden="1" customWidth="1"/>
    <col min="10257" max="10257" width="5.28515625" style="55" customWidth="1"/>
    <col min="10258" max="10258" width="5" style="55" customWidth="1"/>
    <col min="10259" max="10259" width="3.85546875" style="55" customWidth="1"/>
    <col min="10260" max="10260" width="0.5703125" style="55" customWidth="1"/>
    <col min="10261" max="10262" width="5.85546875" style="55" customWidth="1"/>
    <col min="10263" max="10263" width="5.28515625" style="55" customWidth="1"/>
    <col min="10264" max="10264" width="3.5703125" style="55" customWidth="1"/>
    <col min="10265" max="10265" width="5" style="55" customWidth="1"/>
    <col min="10266" max="10266" width="9.140625" style="55" customWidth="1"/>
    <col min="10267" max="10267" width="3.42578125" style="55" customWidth="1"/>
    <col min="10268" max="10268" width="13.5703125" style="55" customWidth="1"/>
    <col min="10269" max="10496" width="9.140625" style="55"/>
    <col min="10497" max="10497" width="4.140625" style="55" customWidth="1"/>
    <col min="10498" max="10498" width="5.140625" style="55" customWidth="1"/>
    <col min="10499" max="10499" width="3.5703125" style="55" customWidth="1"/>
    <col min="10500" max="10500" width="8" style="55" customWidth="1"/>
    <col min="10501" max="10501" width="5.85546875" style="55" customWidth="1"/>
    <col min="10502" max="10502" width="6.85546875" style="55" customWidth="1"/>
    <col min="10503" max="10503" width="6.7109375" style="55" customWidth="1"/>
    <col min="10504" max="10504" width="0" style="55" hidden="1" customWidth="1"/>
    <col min="10505" max="10505" width="6.5703125" style="55" customWidth="1"/>
    <col min="10506" max="10506" width="6.28515625" style="55" customWidth="1"/>
    <col min="10507" max="10507" width="4.7109375" style="55" customWidth="1"/>
    <col min="10508" max="10508" width="3.42578125" style="55" customWidth="1"/>
    <col min="10509" max="10509" width="2.28515625" style="55" customWidth="1"/>
    <col min="10510" max="10510" width="4.5703125" style="55" customWidth="1"/>
    <col min="10511" max="10511" width="5.42578125" style="55" customWidth="1"/>
    <col min="10512" max="10512" width="0" style="55" hidden="1" customWidth="1"/>
    <col min="10513" max="10513" width="5.28515625" style="55" customWidth="1"/>
    <col min="10514" max="10514" width="5" style="55" customWidth="1"/>
    <col min="10515" max="10515" width="3.85546875" style="55" customWidth="1"/>
    <col min="10516" max="10516" width="0.5703125" style="55" customWidth="1"/>
    <col min="10517" max="10518" width="5.85546875" style="55" customWidth="1"/>
    <col min="10519" max="10519" width="5.28515625" style="55" customWidth="1"/>
    <col min="10520" max="10520" width="3.5703125" style="55" customWidth="1"/>
    <col min="10521" max="10521" width="5" style="55" customWidth="1"/>
    <col min="10522" max="10522" width="9.140625" style="55" customWidth="1"/>
    <col min="10523" max="10523" width="3.42578125" style="55" customWidth="1"/>
    <col min="10524" max="10524" width="13.5703125" style="55" customWidth="1"/>
    <col min="10525" max="10752" width="9.140625" style="55"/>
    <col min="10753" max="10753" width="4.140625" style="55" customWidth="1"/>
    <col min="10754" max="10754" width="5.140625" style="55" customWidth="1"/>
    <col min="10755" max="10755" width="3.5703125" style="55" customWidth="1"/>
    <col min="10756" max="10756" width="8" style="55" customWidth="1"/>
    <col min="10757" max="10757" width="5.85546875" style="55" customWidth="1"/>
    <col min="10758" max="10758" width="6.85546875" style="55" customWidth="1"/>
    <col min="10759" max="10759" width="6.7109375" style="55" customWidth="1"/>
    <col min="10760" max="10760" width="0" style="55" hidden="1" customWidth="1"/>
    <col min="10761" max="10761" width="6.5703125" style="55" customWidth="1"/>
    <col min="10762" max="10762" width="6.28515625" style="55" customWidth="1"/>
    <col min="10763" max="10763" width="4.7109375" style="55" customWidth="1"/>
    <col min="10764" max="10764" width="3.42578125" style="55" customWidth="1"/>
    <col min="10765" max="10765" width="2.28515625" style="55" customWidth="1"/>
    <col min="10766" max="10766" width="4.5703125" style="55" customWidth="1"/>
    <col min="10767" max="10767" width="5.42578125" style="55" customWidth="1"/>
    <col min="10768" max="10768" width="0" style="55" hidden="1" customWidth="1"/>
    <col min="10769" max="10769" width="5.28515625" style="55" customWidth="1"/>
    <col min="10770" max="10770" width="5" style="55" customWidth="1"/>
    <col min="10771" max="10771" width="3.85546875" style="55" customWidth="1"/>
    <col min="10772" max="10772" width="0.5703125" style="55" customWidth="1"/>
    <col min="10773" max="10774" width="5.85546875" style="55" customWidth="1"/>
    <col min="10775" max="10775" width="5.28515625" style="55" customWidth="1"/>
    <col min="10776" max="10776" width="3.5703125" style="55" customWidth="1"/>
    <col min="10777" max="10777" width="5" style="55" customWidth="1"/>
    <col min="10778" max="10778" width="9.140625" style="55" customWidth="1"/>
    <col min="10779" max="10779" width="3.42578125" style="55" customWidth="1"/>
    <col min="10780" max="10780" width="13.5703125" style="55" customWidth="1"/>
    <col min="10781" max="11008" width="9.140625" style="55"/>
    <col min="11009" max="11009" width="4.140625" style="55" customWidth="1"/>
    <col min="11010" max="11010" width="5.140625" style="55" customWidth="1"/>
    <col min="11011" max="11011" width="3.5703125" style="55" customWidth="1"/>
    <col min="11012" max="11012" width="8" style="55" customWidth="1"/>
    <col min="11013" max="11013" width="5.85546875" style="55" customWidth="1"/>
    <col min="11014" max="11014" width="6.85546875" style="55" customWidth="1"/>
    <col min="11015" max="11015" width="6.7109375" style="55" customWidth="1"/>
    <col min="11016" max="11016" width="0" style="55" hidden="1" customWidth="1"/>
    <col min="11017" max="11017" width="6.5703125" style="55" customWidth="1"/>
    <col min="11018" max="11018" width="6.28515625" style="55" customWidth="1"/>
    <col min="11019" max="11019" width="4.7109375" style="55" customWidth="1"/>
    <col min="11020" max="11020" width="3.42578125" style="55" customWidth="1"/>
    <col min="11021" max="11021" width="2.28515625" style="55" customWidth="1"/>
    <col min="11022" max="11022" width="4.5703125" style="55" customWidth="1"/>
    <col min="11023" max="11023" width="5.42578125" style="55" customWidth="1"/>
    <col min="11024" max="11024" width="0" style="55" hidden="1" customWidth="1"/>
    <col min="11025" max="11025" width="5.28515625" style="55" customWidth="1"/>
    <col min="11026" max="11026" width="5" style="55" customWidth="1"/>
    <col min="11027" max="11027" width="3.85546875" style="55" customWidth="1"/>
    <col min="11028" max="11028" width="0.5703125" style="55" customWidth="1"/>
    <col min="11029" max="11030" width="5.85546875" style="55" customWidth="1"/>
    <col min="11031" max="11031" width="5.28515625" style="55" customWidth="1"/>
    <col min="11032" max="11032" width="3.5703125" style="55" customWidth="1"/>
    <col min="11033" max="11033" width="5" style="55" customWidth="1"/>
    <col min="11034" max="11034" width="9.140625" style="55" customWidth="1"/>
    <col min="11035" max="11035" width="3.42578125" style="55" customWidth="1"/>
    <col min="11036" max="11036" width="13.5703125" style="55" customWidth="1"/>
    <col min="11037" max="11264" width="9.140625" style="55"/>
    <col min="11265" max="11265" width="4.140625" style="55" customWidth="1"/>
    <col min="11266" max="11266" width="5.140625" style="55" customWidth="1"/>
    <col min="11267" max="11267" width="3.5703125" style="55" customWidth="1"/>
    <col min="11268" max="11268" width="8" style="55" customWidth="1"/>
    <col min="11269" max="11269" width="5.85546875" style="55" customWidth="1"/>
    <col min="11270" max="11270" width="6.85546875" style="55" customWidth="1"/>
    <col min="11271" max="11271" width="6.7109375" style="55" customWidth="1"/>
    <col min="11272" max="11272" width="0" style="55" hidden="1" customWidth="1"/>
    <col min="11273" max="11273" width="6.5703125" style="55" customWidth="1"/>
    <col min="11274" max="11274" width="6.28515625" style="55" customWidth="1"/>
    <col min="11275" max="11275" width="4.7109375" style="55" customWidth="1"/>
    <col min="11276" max="11276" width="3.42578125" style="55" customWidth="1"/>
    <col min="11277" max="11277" width="2.28515625" style="55" customWidth="1"/>
    <col min="11278" max="11278" width="4.5703125" style="55" customWidth="1"/>
    <col min="11279" max="11279" width="5.42578125" style="55" customWidth="1"/>
    <col min="11280" max="11280" width="0" style="55" hidden="1" customWidth="1"/>
    <col min="11281" max="11281" width="5.28515625" style="55" customWidth="1"/>
    <col min="11282" max="11282" width="5" style="55" customWidth="1"/>
    <col min="11283" max="11283" width="3.85546875" style="55" customWidth="1"/>
    <col min="11284" max="11284" width="0.5703125" style="55" customWidth="1"/>
    <col min="11285" max="11286" width="5.85546875" style="55" customWidth="1"/>
    <col min="11287" max="11287" width="5.28515625" style="55" customWidth="1"/>
    <col min="11288" max="11288" width="3.5703125" style="55" customWidth="1"/>
    <col min="11289" max="11289" width="5" style="55" customWidth="1"/>
    <col min="11290" max="11290" width="9.140625" style="55" customWidth="1"/>
    <col min="11291" max="11291" width="3.42578125" style="55" customWidth="1"/>
    <col min="11292" max="11292" width="13.5703125" style="55" customWidth="1"/>
    <col min="11293" max="11520" width="9.140625" style="55"/>
    <col min="11521" max="11521" width="4.140625" style="55" customWidth="1"/>
    <col min="11522" max="11522" width="5.140625" style="55" customWidth="1"/>
    <col min="11523" max="11523" width="3.5703125" style="55" customWidth="1"/>
    <col min="11524" max="11524" width="8" style="55" customWidth="1"/>
    <col min="11525" max="11525" width="5.85546875" style="55" customWidth="1"/>
    <col min="11526" max="11526" width="6.85546875" style="55" customWidth="1"/>
    <col min="11527" max="11527" width="6.7109375" style="55" customWidth="1"/>
    <col min="11528" max="11528" width="0" style="55" hidden="1" customWidth="1"/>
    <col min="11529" max="11529" width="6.5703125" style="55" customWidth="1"/>
    <col min="11530" max="11530" width="6.28515625" style="55" customWidth="1"/>
    <col min="11531" max="11531" width="4.7109375" style="55" customWidth="1"/>
    <col min="11532" max="11532" width="3.42578125" style="55" customWidth="1"/>
    <col min="11533" max="11533" width="2.28515625" style="55" customWidth="1"/>
    <col min="11534" max="11534" width="4.5703125" style="55" customWidth="1"/>
    <col min="11535" max="11535" width="5.42578125" style="55" customWidth="1"/>
    <col min="11536" max="11536" width="0" style="55" hidden="1" customWidth="1"/>
    <col min="11537" max="11537" width="5.28515625" style="55" customWidth="1"/>
    <col min="11538" max="11538" width="5" style="55" customWidth="1"/>
    <col min="11539" max="11539" width="3.85546875" style="55" customWidth="1"/>
    <col min="11540" max="11540" width="0.5703125" style="55" customWidth="1"/>
    <col min="11541" max="11542" width="5.85546875" style="55" customWidth="1"/>
    <col min="11543" max="11543" width="5.28515625" style="55" customWidth="1"/>
    <col min="11544" max="11544" width="3.5703125" style="55" customWidth="1"/>
    <col min="11545" max="11545" width="5" style="55" customWidth="1"/>
    <col min="11546" max="11546" width="9.140625" style="55" customWidth="1"/>
    <col min="11547" max="11547" width="3.42578125" style="55" customWidth="1"/>
    <col min="11548" max="11548" width="13.5703125" style="55" customWidth="1"/>
    <col min="11549" max="11776" width="9.140625" style="55"/>
    <col min="11777" max="11777" width="4.140625" style="55" customWidth="1"/>
    <col min="11778" max="11778" width="5.140625" style="55" customWidth="1"/>
    <col min="11779" max="11779" width="3.5703125" style="55" customWidth="1"/>
    <col min="11780" max="11780" width="8" style="55" customWidth="1"/>
    <col min="11781" max="11781" width="5.85546875" style="55" customWidth="1"/>
    <col min="11782" max="11782" width="6.85546875" style="55" customWidth="1"/>
    <col min="11783" max="11783" width="6.7109375" style="55" customWidth="1"/>
    <col min="11784" max="11784" width="0" style="55" hidden="1" customWidth="1"/>
    <col min="11785" max="11785" width="6.5703125" style="55" customWidth="1"/>
    <col min="11786" max="11786" width="6.28515625" style="55" customWidth="1"/>
    <col min="11787" max="11787" width="4.7109375" style="55" customWidth="1"/>
    <col min="11788" max="11788" width="3.42578125" style="55" customWidth="1"/>
    <col min="11789" max="11789" width="2.28515625" style="55" customWidth="1"/>
    <col min="11790" max="11790" width="4.5703125" style="55" customWidth="1"/>
    <col min="11791" max="11791" width="5.42578125" style="55" customWidth="1"/>
    <col min="11792" max="11792" width="0" style="55" hidden="1" customWidth="1"/>
    <col min="11793" max="11793" width="5.28515625" style="55" customWidth="1"/>
    <col min="11794" max="11794" width="5" style="55" customWidth="1"/>
    <col min="11795" max="11795" width="3.85546875" style="55" customWidth="1"/>
    <col min="11796" max="11796" width="0.5703125" style="55" customWidth="1"/>
    <col min="11797" max="11798" width="5.85546875" style="55" customWidth="1"/>
    <col min="11799" max="11799" width="5.28515625" style="55" customWidth="1"/>
    <col min="11800" max="11800" width="3.5703125" style="55" customWidth="1"/>
    <col min="11801" max="11801" width="5" style="55" customWidth="1"/>
    <col min="11802" max="11802" width="9.140625" style="55" customWidth="1"/>
    <col min="11803" max="11803" width="3.42578125" style="55" customWidth="1"/>
    <col min="11804" max="11804" width="13.5703125" style="55" customWidth="1"/>
    <col min="11805" max="12032" width="9.140625" style="55"/>
    <col min="12033" max="12033" width="4.140625" style="55" customWidth="1"/>
    <col min="12034" max="12034" width="5.140625" style="55" customWidth="1"/>
    <col min="12035" max="12035" width="3.5703125" style="55" customWidth="1"/>
    <col min="12036" max="12036" width="8" style="55" customWidth="1"/>
    <col min="12037" max="12037" width="5.85546875" style="55" customWidth="1"/>
    <col min="12038" max="12038" width="6.85546875" style="55" customWidth="1"/>
    <col min="12039" max="12039" width="6.7109375" style="55" customWidth="1"/>
    <col min="12040" max="12040" width="0" style="55" hidden="1" customWidth="1"/>
    <col min="12041" max="12041" width="6.5703125" style="55" customWidth="1"/>
    <col min="12042" max="12042" width="6.28515625" style="55" customWidth="1"/>
    <col min="12043" max="12043" width="4.7109375" style="55" customWidth="1"/>
    <col min="12044" max="12044" width="3.42578125" style="55" customWidth="1"/>
    <col min="12045" max="12045" width="2.28515625" style="55" customWidth="1"/>
    <col min="12046" max="12046" width="4.5703125" style="55" customWidth="1"/>
    <col min="12047" max="12047" width="5.42578125" style="55" customWidth="1"/>
    <col min="12048" max="12048" width="0" style="55" hidden="1" customWidth="1"/>
    <col min="12049" max="12049" width="5.28515625" style="55" customWidth="1"/>
    <col min="12050" max="12050" width="5" style="55" customWidth="1"/>
    <col min="12051" max="12051" width="3.85546875" style="55" customWidth="1"/>
    <col min="12052" max="12052" width="0.5703125" style="55" customWidth="1"/>
    <col min="12053" max="12054" width="5.85546875" style="55" customWidth="1"/>
    <col min="12055" max="12055" width="5.28515625" style="55" customWidth="1"/>
    <col min="12056" max="12056" width="3.5703125" style="55" customWidth="1"/>
    <col min="12057" max="12057" width="5" style="55" customWidth="1"/>
    <col min="12058" max="12058" width="9.140625" style="55" customWidth="1"/>
    <col min="12059" max="12059" width="3.42578125" style="55" customWidth="1"/>
    <col min="12060" max="12060" width="13.5703125" style="55" customWidth="1"/>
    <col min="12061" max="12288" width="9.140625" style="55"/>
    <col min="12289" max="12289" width="4.140625" style="55" customWidth="1"/>
    <col min="12290" max="12290" width="5.140625" style="55" customWidth="1"/>
    <col min="12291" max="12291" width="3.5703125" style="55" customWidth="1"/>
    <col min="12292" max="12292" width="8" style="55" customWidth="1"/>
    <col min="12293" max="12293" width="5.85546875" style="55" customWidth="1"/>
    <col min="12294" max="12294" width="6.85546875" style="55" customWidth="1"/>
    <col min="12295" max="12295" width="6.7109375" style="55" customWidth="1"/>
    <col min="12296" max="12296" width="0" style="55" hidden="1" customWidth="1"/>
    <col min="12297" max="12297" width="6.5703125" style="55" customWidth="1"/>
    <col min="12298" max="12298" width="6.28515625" style="55" customWidth="1"/>
    <col min="12299" max="12299" width="4.7109375" style="55" customWidth="1"/>
    <col min="12300" max="12300" width="3.42578125" style="55" customWidth="1"/>
    <col min="12301" max="12301" width="2.28515625" style="55" customWidth="1"/>
    <col min="12302" max="12302" width="4.5703125" style="55" customWidth="1"/>
    <col min="12303" max="12303" width="5.42578125" style="55" customWidth="1"/>
    <col min="12304" max="12304" width="0" style="55" hidden="1" customWidth="1"/>
    <col min="12305" max="12305" width="5.28515625" style="55" customWidth="1"/>
    <col min="12306" max="12306" width="5" style="55" customWidth="1"/>
    <col min="12307" max="12307" width="3.85546875" style="55" customWidth="1"/>
    <col min="12308" max="12308" width="0.5703125" style="55" customWidth="1"/>
    <col min="12309" max="12310" width="5.85546875" style="55" customWidth="1"/>
    <col min="12311" max="12311" width="5.28515625" style="55" customWidth="1"/>
    <col min="12312" max="12312" width="3.5703125" style="55" customWidth="1"/>
    <col min="12313" max="12313" width="5" style="55" customWidth="1"/>
    <col min="12314" max="12314" width="9.140625" style="55" customWidth="1"/>
    <col min="12315" max="12315" width="3.42578125" style="55" customWidth="1"/>
    <col min="12316" max="12316" width="13.5703125" style="55" customWidth="1"/>
    <col min="12317" max="12544" width="9.140625" style="55"/>
    <col min="12545" max="12545" width="4.140625" style="55" customWidth="1"/>
    <col min="12546" max="12546" width="5.140625" style="55" customWidth="1"/>
    <col min="12547" max="12547" width="3.5703125" style="55" customWidth="1"/>
    <col min="12548" max="12548" width="8" style="55" customWidth="1"/>
    <col min="12549" max="12549" width="5.85546875" style="55" customWidth="1"/>
    <col min="12550" max="12550" width="6.85546875" style="55" customWidth="1"/>
    <col min="12551" max="12551" width="6.7109375" style="55" customWidth="1"/>
    <col min="12552" max="12552" width="0" style="55" hidden="1" customWidth="1"/>
    <col min="12553" max="12553" width="6.5703125" style="55" customWidth="1"/>
    <col min="12554" max="12554" width="6.28515625" style="55" customWidth="1"/>
    <col min="12555" max="12555" width="4.7109375" style="55" customWidth="1"/>
    <col min="12556" max="12556" width="3.42578125" style="55" customWidth="1"/>
    <col min="12557" max="12557" width="2.28515625" style="55" customWidth="1"/>
    <col min="12558" max="12558" width="4.5703125" style="55" customWidth="1"/>
    <col min="12559" max="12559" width="5.42578125" style="55" customWidth="1"/>
    <col min="12560" max="12560" width="0" style="55" hidden="1" customWidth="1"/>
    <col min="12561" max="12561" width="5.28515625" style="55" customWidth="1"/>
    <col min="12562" max="12562" width="5" style="55" customWidth="1"/>
    <col min="12563" max="12563" width="3.85546875" style="55" customWidth="1"/>
    <col min="12564" max="12564" width="0.5703125" style="55" customWidth="1"/>
    <col min="12565" max="12566" width="5.85546875" style="55" customWidth="1"/>
    <col min="12567" max="12567" width="5.28515625" style="55" customWidth="1"/>
    <col min="12568" max="12568" width="3.5703125" style="55" customWidth="1"/>
    <col min="12569" max="12569" width="5" style="55" customWidth="1"/>
    <col min="12570" max="12570" width="9.140625" style="55" customWidth="1"/>
    <col min="12571" max="12571" width="3.42578125" style="55" customWidth="1"/>
    <col min="12572" max="12572" width="13.5703125" style="55" customWidth="1"/>
    <col min="12573" max="12800" width="9.140625" style="55"/>
    <col min="12801" max="12801" width="4.140625" style="55" customWidth="1"/>
    <col min="12802" max="12802" width="5.140625" style="55" customWidth="1"/>
    <col min="12803" max="12803" width="3.5703125" style="55" customWidth="1"/>
    <col min="12804" max="12804" width="8" style="55" customWidth="1"/>
    <col min="12805" max="12805" width="5.85546875" style="55" customWidth="1"/>
    <col min="12806" max="12806" width="6.85546875" style="55" customWidth="1"/>
    <col min="12807" max="12807" width="6.7109375" style="55" customWidth="1"/>
    <col min="12808" max="12808" width="0" style="55" hidden="1" customWidth="1"/>
    <col min="12809" max="12809" width="6.5703125" style="55" customWidth="1"/>
    <col min="12810" max="12810" width="6.28515625" style="55" customWidth="1"/>
    <col min="12811" max="12811" width="4.7109375" style="55" customWidth="1"/>
    <col min="12812" max="12812" width="3.42578125" style="55" customWidth="1"/>
    <col min="12813" max="12813" width="2.28515625" style="55" customWidth="1"/>
    <col min="12814" max="12814" width="4.5703125" style="55" customWidth="1"/>
    <col min="12815" max="12815" width="5.42578125" style="55" customWidth="1"/>
    <col min="12816" max="12816" width="0" style="55" hidden="1" customWidth="1"/>
    <col min="12817" max="12817" width="5.28515625" style="55" customWidth="1"/>
    <col min="12818" max="12818" width="5" style="55" customWidth="1"/>
    <col min="12819" max="12819" width="3.85546875" style="55" customWidth="1"/>
    <col min="12820" max="12820" width="0.5703125" style="55" customWidth="1"/>
    <col min="12821" max="12822" width="5.85546875" style="55" customWidth="1"/>
    <col min="12823" max="12823" width="5.28515625" style="55" customWidth="1"/>
    <col min="12824" max="12824" width="3.5703125" style="55" customWidth="1"/>
    <col min="12825" max="12825" width="5" style="55" customWidth="1"/>
    <col min="12826" max="12826" width="9.140625" style="55" customWidth="1"/>
    <col min="12827" max="12827" width="3.42578125" style="55" customWidth="1"/>
    <col min="12828" max="12828" width="13.5703125" style="55" customWidth="1"/>
    <col min="12829" max="13056" width="9.140625" style="55"/>
    <col min="13057" max="13057" width="4.140625" style="55" customWidth="1"/>
    <col min="13058" max="13058" width="5.140625" style="55" customWidth="1"/>
    <col min="13059" max="13059" width="3.5703125" style="55" customWidth="1"/>
    <col min="13060" max="13060" width="8" style="55" customWidth="1"/>
    <col min="13061" max="13061" width="5.85546875" style="55" customWidth="1"/>
    <col min="13062" max="13062" width="6.85546875" style="55" customWidth="1"/>
    <col min="13063" max="13063" width="6.7109375" style="55" customWidth="1"/>
    <col min="13064" max="13064" width="0" style="55" hidden="1" customWidth="1"/>
    <col min="13065" max="13065" width="6.5703125" style="55" customWidth="1"/>
    <col min="13066" max="13066" width="6.28515625" style="55" customWidth="1"/>
    <col min="13067" max="13067" width="4.7109375" style="55" customWidth="1"/>
    <col min="13068" max="13068" width="3.42578125" style="55" customWidth="1"/>
    <col min="13069" max="13069" width="2.28515625" style="55" customWidth="1"/>
    <col min="13070" max="13070" width="4.5703125" style="55" customWidth="1"/>
    <col min="13071" max="13071" width="5.42578125" style="55" customWidth="1"/>
    <col min="13072" max="13072" width="0" style="55" hidden="1" customWidth="1"/>
    <col min="13073" max="13073" width="5.28515625" style="55" customWidth="1"/>
    <col min="13074" max="13074" width="5" style="55" customWidth="1"/>
    <col min="13075" max="13075" width="3.85546875" style="55" customWidth="1"/>
    <col min="13076" max="13076" width="0.5703125" style="55" customWidth="1"/>
    <col min="13077" max="13078" width="5.85546875" style="55" customWidth="1"/>
    <col min="13079" max="13079" width="5.28515625" style="55" customWidth="1"/>
    <col min="13080" max="13080" width="3.5703125" style="55" customWidth="1"/>
    <col min="13081" max="13081" width="5" style="55" customWidth="1"/>
    <col min="13082" max="13082" width="9.140625" style="55" customWidth="1"/>
    <col min="13083" max="13083" width="3.42578125" style="55" customWidth="1"/>
    <col min="13084" max="13084" width="13.5703125" style="55" customWidth="1"/>
    <col min="13085" max="13312" width="9.140625" style="55"/>
    <col min="13313" max="13313" width="4.140625" style="55" customWidth="1"/>
    <col min="13314" max="13314" width="5.140625" style="55" customWidth="1"/>
    <col min="13315" max="13315" width="3.5703125" style="55" customWidth="1"/>
    <col min="13316" max="13316" width="8" style="55" customWidth="1"/>
    <col min="13317" max="13317" width="5.85546875" style="55" customWidth="1"/>
    <col min="13318" max="13318" width="6.85546875" style="55" customWidth="1"/>
    <col min="13319" max="13319" width="6.7109375" style="55" customWidth="1"/>
    <col min="13320" max="13320" width="0" style="55" hidden="1" customWidth="1"/>
    <col min="13321" max="13321" width="6.5703125" style="55" customWidth="1"/>
    <col min="13322" max="13322" width="6.28515625" style="55" customWidth="1"/>
    <col min="13323" max="13323" width="4.7109375" style="55" customWidth="1"/>
    <col min="13324" max="13324" width="3.42578125" style="55" customWidth="1"/>
    <col min="13325" max="13325" width="2.28515625" style="55" customWidth="1"/>
    <col min="13326" max="13326" width="4.5703125" style="55" customWidth="1"/>
    <col min="13327" max="13327" width="5.42578125" style="55" customWidth="1"/>
    <col min="13328" max="13328" width="0" style="55" hidden="1" customWidth="1"/>
    <col min="13329" max="13329" width="5.28515625" style="55" customWidth="1"/>
    <col min="13330" max="13330" width="5" style="55" customWidth="1"/>
    <col min="13331" max="13331" width="3.85546875" style="55" customWidth="1"/>
    <col min="13332" max="13332" width="0.5703125" style="55" customWidth="1"/>
    <col min="13333" max="13334" width="5.85546875" style="55" customWidth="1"/>
    <col min="13335" max="13335" width="5.28515625" style="55" customWidth="1"/>
    <col min="13336" max="13336" width="3.5703125" style="55" customWidth="1"/>
    <col min="13337" max="13337" width="5" style="55" customWidth="1"/>
    <col min="13338" max="13338" width="9.140625" style="55" customWidth="1"/>
    <col min="13339" max="13339" width="3.42578125" style="55" customWidth="1"/>
    <col min="13340" max="13340" width="13.5703125" style="55" customWidth="1"/>
    <col min="13341" max="13568" width="9.140625" style="55"/>
    <col min="13569" max="13569" width="4.140625" style="55" customWidth="1"/>
    <col min="13570" max="13570" width="5.140625" style="55" customWidth="1"/>
    <col min="13571" max="13571" width="3.5703125" style="55" customWidth="1"/>
    <col min="13572" max="13572" width="8" style="55" customWidth="1"/>
    <col min="13573" max="13573" width="5.85546875" style="55" customWidth="1"/>
    <col min="13574" max="13574" width="6.85546875" style="55" customWidth="1"/>
    <col min="13575" max="13575" width="6.7109375" style="55" customWidth="1"/>
    <col min="13576" max="13576" width="0" style="55" hidden="1" customWidth="1"/>
    <col min="13577" max="13577" width="6.5703125" style="55" customWidth="1"/>
    <col min="13578" max="13578" width="6.28515625" style="55" customWidth="1"/>
    <col min="13579" max="13579" width="4.7109375" style="55" customWidth="1"/>
    <col min="13580" max="13580" width="3.42578125" style="55" customWidth="1"/>
    <col min="13581" max="13581" width="2.28515625" style="55" customWidth="1"/>
    <col min="13582" max="13582" width="4.5703125" style="55" customWidth="1"/>
    <col min="13583" max="13583" width="5.42578125" style="55" customWidth="1"/>
    <col min="13584" max="13584" width="0" style="55" hidden="1" customWidth="1"/>
    <col min="13585" max="13585" width="5.28515625" style="55" customWidth="1"/>
    <col min="13586" max="13586" width="5" style="55" customWidth="1"/>
    <col min="13587" max="13587" width="3.85546875" style="55" customWidth="1"/>
    <col min="13588" max="13588" width="0.5703125" style="55" customWidth="1"/>
    <col min="13589" max="13590" width="5.85546875" style="55" customWidth="1"/>
    <col min="13591" max="13591" width="5.28515625" style="55" customWidth="1"/>
    <col min="13592" max="13592" width="3.5703125" style="55" customWidth="1"/>
    <col min="13593" max="13593" width="5" style="55" customWidth="1"/>
    <col min="13594" max="13594" width="9.140625" style="55" customWidth="1"/>
    <col min="13595" max="13595" width="3.42578125" style="55" customWidth="1"/>
    <col min="13596" max="13596" width="13.5703125" style="55" customWidth="1"/>
    <col min="13597" max="13824" width="9.140625" style="55"/>
    <col min="13825" max="13825" width="4.140625" style="55" customWidth="1"/>
    <col min="13826" max="13826" width="5.140625" style="55" customWidth="1"/>
    <col min="13827" max="13827" width="3.5703125" style="55" customWidth="1"/>
    <col min="13828" max="13828" width="8" style="55" customWidth="1"/>
    <col min="13829" max="13829" width="5.85546875" style="55" customWidth="1"/>
    <col min="13830" max="13830" width="6.85546875" style="55" customWidth="1"/>
    <col min="13831" max="13831" width="6.7109375" style="55" customWidth="1"/>
    <col min="13832" max="13832" width="0" style="55" hidden="1" customWidth="1"/>
    <col min="13833" max="13833" width="6.5703125" style="55" customWidth="1"/>
    <col min="13834" max="13834" width="6.28515625" style="55" customWidth="1"/>
    <col min="13835" max="13835" width="4.7109375" style="55" customWidth="1"/>
    <col min="13836" max="13836" width="3.42578125" style="55" customWidth="1"/>
    <col min="13837" max="13837" width="2.28515625" style="55" customWidth="1"/>
    <col min="13838" max="13838" width="4.5703125" style="55" customWidth="1"/>
    <col min="13839" max="13839" width="5.42578125" style="55" customWidth="1"/>
    <col min="13840" max="13840" width="0" style="55" hidden="1" customWidth="1"/>
    <col min="13841" max="13841" width="5.28515625" style="55" customWidth="1"/>
    <col min="13842" max="13842" width="5" style="55" customWidth="1"/>
    <col min="13843" max="13843" width="3.85546875" style="55" customWidth="1"/>
    <col min="13844" max="13844" width="0.5703125" style="55" customWidth="1"/>
    <col min="13845" max="13846" width="5.85546875" style="55" customWidth="1"/>
    <col min="13847" max="13847" width="5.28515625" style="55" customWidth="1"/>
    <col min="13848" max="13848" width="3.5703125" style="55" customWidth="1"/>
    <col min="13849" max="13849" width="5" style="55" customWidth="1"/>
    <col min="13850" max="13850" width="9.140625" style="55" customWidth="1"/>
    <col min="13851" max="13851" width="3.42578125" style="55" customWidth="1"/>
    <col min="13852" max="13852" width="13.5703125" style="55" customWidth="1"/>
    <col min="13853" max="14080" width="9.140625" style="55"/>
    <col min="14081" max="14081" width="4.140625" style="55" customWidth="1"/>
    <col min="14082" max="14082" width="5.140625" style="55" customWidth="1"/>
    <col min="14083" max="14083" width="3.5703125" style="55" customWidth="1"/>
    <col min="14084" max="14084" width="8" style="55" customWidth="1"/>
    <col min="14085" max="14085" width="5.85546875" style="55" customWidth="1"/>
    <col min="14086" max="14086" width="6.85546875" style="55" customWidth="1"/>
    <col min="14087" max="14087" width="6.7109375" style="55" customWidth="1"/>
    <col min="14088" max="14088" width="0" style="55" hidden="1" customWidth="1"/>
    <col min="14089" max="14089" width="6.5703125" style="55" customWidth="1"/>
    <col min="14090" max="14090" width="6.28515625" style="55" customWidth="1"/>
    <col min="14091" max="14091" width="4.7109375" style="55" customWidth="1"/>
    <col min="14092" max="14092" width="3.42578125" style="55" customWidth="1"/>
    <col min="14093" max="14093" width="2.28515625" style="55" customWidth="1"/>
    <col min="14094" max="14094" width="4.5703125" style="55" customWidth="1"/>
    <col min="14095" max="14095" width="5.42578125" style="55" customWidth="1"/>
    <col min="14096" max="14096" width="0" style="55" hidden="1" customWidth="1"/>
    <col min="14097" max="14097" width="5.28515625" style="55" customWidth="1"/>
    <col min="14098" max="14098" width="5" style="55" customWidth="1"/>
    <col min="14099" max="14099" width="3.85546875" style="55" customWidth="1"/>
    <col min="14100" max="14100" width="0.5703125" style="55" customWidth="1"/>
    <col min="14101" max="14102" width="5.85546875" style="55" customWidth="1"/>
    <col min="14103" max="14103" width="5.28515625" style="55" customWidth="1"/>
    <col min="14104" max="14104" width="3.5703125" style="55" customWidth="1"/>
    <col min="14105" max="14105" width="5" style="55" customWidth="1"/>
    <col min="14106" max="14106" width="9.140625" style="55" customWidth="1"/>
    <col min="14107" max="14107" width="3.42578125" style="55" customWidth="1"/>
    <col min="14108" max="14108" width="13.5703125" style="55" customWidth="1"/>
    <col min="14109" max="14336" width="9.140625" style="55"/>
    <col min="14337" max="14337" width="4.140625" style="55" customWidth="1"/>
    <col min="14338" max="14338" width="5.140625" style="55" customWidth="1"/>
    <col min="14339" max="14339" width="3.5703125" style="55" customWidth="1"/>
    <col min="14340" max="14340" width="8" style="55" customWidth="1"/>
    <col min="14341" max="14341" width="5.85546875" style="55" customWidth="1"/>
    <col min="14342" max="14342" width="6.85546875" style="55" customWidth="1"/>
    <col min="14343" max="14343" width="6.7109375" style="55" customWidth="1"/>
    <col min="14344" max="14344" width="0" style="55" hidden="1" customWidth="1"/>
    <col min="14345" max="14345" width="6.5703125" style="55" customWidth="1"/>
    <col min="14346" max="14346" width="6.28515625" style="55" customWidth="1"/>
    <col min="14347" max="14347" width="4.7109375" style="55" customWidth="1"/>
    <col min="14348" max="14348" width="3.42578125" style="55" customWidth="1"/>
    <col min="14349" max="14349" width="2.28515625" style="55" customWidth="1"/>
    <col min="14350" max="14350" width="4.5703125" style="55" customWidth="1"/>
    <col min="14351" max="14351" width="5.42578125" style="55" customWidth="1"/>
    <col min="14352" max="14352" width="0" style="55" hidden="1" customWidth="1"/>
    <col min="14353" max="14353" width="5.28515625" style="55" customWidth="1"/>
    <col min="14354" max="14354" width="5" style="55" customWidth="1"/>
    <col min="14355" max="14355" width="3.85546875" style="55" customWidth="1"/>
    <col min="14356" max="14356" width="0.5703125" style="55" customWidth="1"/>
    <col min="14357" max="14358" width="5.85546875" style="55" customWidth="1"/>
    <col min="14359" max="14359" width="5.28515625" style="55" customWidth="1"/>
    <col min="14360" max="14360" width="3.5703125" style="55" customWidth="1"/>
    <col min="14361" max="14361" width="5" style="55" customWidth="1"/>
    <col min="14362" max="14362" width="9.140625" style="55" customWidth="1"/>
    <col min="14363" max="14363" width="3.42578125" style="55" customWidth="1"/>
    <col min="14364" max="14364" width="13.5703125" style="55" customWidth="1"/>
    <col min="14365" max="14592" width="9.140625" style="55"/>
    <col min="14593" max="14593" width="4.140625" style="55" customWidth="1"/>
    <col min="14594" max="14594" width="5.140625" style="55" customWidth="1"/>
    <col min="14595" max="14595" width="3.5703125" style="55" customWidth="1"/>
    <col min="14596" max="14596" width="8" style="55" customWidth="1"/>
    <col min="14597" max="14597" width="5.85546875" style="55" customWidth="1"/>
    <col min="14598" max="14598" width="6.85546875" style="55" customWidth="1"/>
    <col min="14599" max="14599" width="6.7109375" style="55" customWidth="1"/>
    <col min="14600" max="14600" width="0" style="55" hidden="1" customWidth="1"/>
    <col min="14601" max="14601" width="6.5703125" style="55" customWidth="1"/>
    <col min="14602" max="14602" width="6.28515625" style="55" customWidth="1"/>
    <col min="14603" max="14603" width="4.7109375" style="55" customWidth="1"/>
    <col min="14604" max="14604" width="3.42578125" style="55" customWidth="1"/>
    <col min="14605" max="14605" width="2.28515625" style="55" customWidth="1"/>
    <col min="14606" max="14606" width="4.5703125" style="55" customWidth="1"/>
    <col min="14607" max="14607" width="5.42578125" style="55" customWidth="1"/>
    <col min="14608" max="14608" width="0" style="55" hidden="1" customWidth="1"/>
    <col min="14609" max="14609" width="5.28515625" style="55" customWidth="1"/>
    <col min="14610" max="14610" width="5" style="55" customWidth="1"/>
    <col min="14611" max="14611" width="3.85546875" style="55" customWidth="1"/>
    <col min="14612" max="14612" width="0.5703125" style="55" customWidth="1"/>
    <col min="14613" max="14614" width="5.85546875" style="55" customWidth="1"/>
    <col min="14615" max="14615" width="5.28515625" style="55" customWidth="1"/>
    <col min="14616" max="14616" width="3.5703125" style="55" customWidth="1"/>
    <col min="14617" max="14617" width="5" style="55" customWidth="1"/>
    <col min="14618" max="14618" width="9.140625" style="55" customWidth="1"/>
    <col min="14619" max="14619" width="3.42578125" style="55" customWidth="1"/>
    <col min="14620" max="14620" width="13.5703125" style="55" customWidth="1"/>
    <col min="14621" max="14848" width="9.140625" style="55"/>
    <col min="14849" max="14849" width="4.140625" style="55" customWidth="1"/>
    <col min="14850" max="14850" width="5.140625" style="55" customWidth="1"/>
    <col min="14851" max="14851" width="3.5703125" style="55" customWidth="1"/>
    <col min="14852" max="14852" width="8" style="55" customWidth="1"/>
    <col min="14853" max="14853" width="5.85546875" style="55" customWidth="1"/>
    <col min="14854" max="14854" width="6.85546875" style="55" customWidth="1"/>
    <col min="14855" max="14855" width="6.7109375" style="55" customWidth="1"/>
    <col min="14856" max="14856" width="0" style="55" hidden="1" customWidth="1"/>
    <col min="14857" max="14857" width="6.5703125" style="55" customWidth="1"/>
    <col min="14858" max="14858" width="6.28515625" style="55" customWidth="1"/>
    <col min="14859" max="14859" width="4.7109375" style="55" customWidth="1"/>
    <col min="14860" max="14860" width="3.42578125" style="55" customWidth="1"/>
    <col min="14861" max="14861" width="2.28515625" style="55" customWidth="1"/>
    <col min="14862" max="14862" width="4.5703125" style="55" customWidth="1"/>
    <col min="14863" max="14863" width="5.42578125" style="55" customWidth="1"/>
    <col min="14864" max="14864" width="0" style="55" hidden="1" customWidth="1"/>
    <col min="14865" max="14865" width="5.28515625" style="55" customWidth="1"/>
    <col min="14866" max="14866" width="5" style="55" customWidth="1"/>
    <col min="14867" max="14867" width="3.85546875" style="55" customWidth="1"/>
    <col min="14868" max="14868" width="0.5703125" style="55" customWidth="1"/>
    <col min="14869" max="14870" width="5.85546875" style="55" customWidth="1"/>
    <col min="14871" max="14871" width="5.28515625" style="55" customWidth="1"/>
    <col min="14872" max="14872" width="3.5703125" style="55" customWidth="1"/>
    <col min="14873" max="14873" width="5" style="55" customWidth="1"/>
    <col min="14874" max="14874" width="9.140625" style="55" customWidth="1"/>
    <col min="14875" max="14875" width="3.42578125" style="55" customWidth="1"/>
    <col min="14876" max="14876" width="13.5703125" style="55" customWidth="1"/>
    <col min="14877" max="15104" width="9.140625" style="55"/>
    <col min="15105" max="15105" width="4.140625" style="55" customWidth="1"/>
    <col min="15106" max="15106" width="5.140625" style="55" customWidth="1"/>
    <col min="15107" max="15107" width="3.5703125" style="55" customWidth="1"/>
    <col min="15108" max="15108" width="8" style="55" customWidth="1"/>
    <col min="15109" max="15109" width="5.85546875" style="55" customWidth="1"/>
    <col min="15110" max="15110" width="6.85546875" style="55" customWidth="1"/>
    <col min="15111" max="15111" width="6.7109375" style="55" customWidth="1"/>
    <col min="15112" max="15112" width="0" style="55" hidden="1" customWidth="1"/>
    <col min="15113" max="15113" width="6.5703125" style="55" customWidth="1"/>
    <col min="15114" max="15114" width="6.28515625" style="55" customWidth="1"/>
    <col min="15115" max="15115" width="4.7109375" style="55" customWidth="1"/>
    <col min="15116" max="15116" width="3.42578125" style="55" customWidth="1"/>
    <col min="15117" max="15117" width="2.28515625" style="55" customWidth="1"/>
    <col min="15118" max="15118" width="4.5703125" style="55" customWidth="1"/>
    <col min="15119" max="15119" width="5.42578125" style="55" customWidth="1"/>
    <col min="15120" max="15120" width="0" style="55" hidden="1" customWidth="1"/>
    <col min="15121" max="15121" width="5.28515625" style="55" customWidth="1"/>
    <col min="15122" max="15122" width="5" style="55" customWidth="1"/>
    <col min="15123" max="15123" width="3.85546875" style="55" customWidth="1"/>
    <col min="15124" max="15124" width="0.5703125" style="55" customWidth="1"/>
    <col min="15125" max="15126" width="5.85546875" style="55" customWidth="1"/>
    <col min="15127" max="15127" width="5.28515625" style="55" customWidth="1"/>
    <col min="15128" max="15128" width="3.5703125" style="55" customWidth="1"/>
    <col min="15129" max="15129" width="5" style="55" customWidth="1"/>
    <col min="15130" max="15130" width="9.140625" style="55" customWidth="1"/>
    <col min="15131" max="15131" width="3.42578125" style="55" customWidth="1"/>
    <col min="15132" max="15132" width="13.5703125" style="55" customWidth="1"/>
    <col min="15133" max="15360" width="9.140625" style="55"/>
    <col min="15361" max="15361" width="4.140625" style="55" customWidth="1"/>
    <col min="15362" max="15362" width="5.140625" style="55" customWidth="1"/>
    <col min="15363" max="15363" width="3.5703125" style="55" customWidth="1"/>
    <col min="15364" max="15364" width="8" style="55" customWidth="1"/>
    <col min="15365" max="15365" width="5.85546875" style="55" customWidth="1"/>
    <col min="15366" max="15366" width="6.85546875" style="55" customWidth="1"/>
    <col min="15367" max="15367" width="6.7109375" style="55" customWidth="1"/>
    <col min="15368" max="15368" width="0" style="55" hidden="1" customWidth="1"/>
    <col min="15369" max="15369" width="6.5703125" style="55" customWidth="1"/>
    <col min="15370" max="15370" width="6.28515625" style="55" customWidth="1"/>
    <col min="15371" max="15371" width="4.7109375" style="55" customWidth="1"/>
    <col min="15372" max="15372" width="3.42578125" style="55" customWidth="1"/>
    <col min="15373" max="15373" width="2.28515625" style="55" customWidth="1"/>
    <col min="15374" max="15374" width="4.5703125" style="55" customWidth="1"/>
    <col min="15375" max="15375" width="5.42578125" style="55" customWidth="1"/>
    <col min="15376" max="15376" width="0" style="55" hidden="1" customWidth="1"/>
    <col min="15377" max="15377" width="5.28515625" style="55" customWidth="1"/>
    <col min="15378" max="15378" width="5" style="55" customWidth="1"/>
    <col min="15379" max="15379" width="3.85546875" style="55" customWidth="1"/>
    <col min="15380" max="15380" width="0.5703125" style="55" customWidth="1"/>
    <col min="15381" max="15382" width="5.85546875" style="55" customWidth="1"/>
    <col min="15383" max="15383" width="5.28515625" style="55" customWidth="1"/>
    <col min="15384" max="15384" width="3.5703125" style="55" customWidth="1"/>
    <col min="15385" max="15385" width="5" style="55" customWidth="1"/>
    <col min="15386" max="15386" width="9.140625" style="55" customWidth="1"/>
    <col min="15387" max="15387" width="3.42578125" style="55" customWidth="1"/>
    <col min="15388" max="15388" width="13.5703125" style="55" customWidth="1"/>
    <col min="15389" max="15616" width="9.140625" style="55"/>
    <col min="15617" max="15617" width="4.140625" style="55" customWidth="1"/>
    <col min="15618" max="15618" width="5.140625" style="55" customWidth="1"/>
    <col min="15619" max="15619" width="3.5703125" style="55" customWidth="1"/>
    <col min="15620" max="15620" width="8" style="55" customWidth="1"/>
    <col min="15621" max="15621" width="5.85546875" style="55" customWidth="1"/>
    <col min="15622" max="15622" width="6.85546875" style="55" customWidth="1"/>
    <col min="15623" max="15623" width="6.7109375" style="55" customWidth="1"/>
    <col min="15624" max="15624" width="0" style="55" hidden="1" customWidth="1"/>
    <col min="15625" max="15625" width="6.5703125" style="55" customWidth="1"/>
    <col min="15626" max="15626" width="6.28515625" style="55" customWidth="1"/>
    <col min="15627" max="15627" width="4.7109375" style="55" customWidth="1"/>
    <col min="15628" max="15628" width="3.42578125" style="55" customWidth="1"/>
    <col min="15629" max="15629" width="2.28515625" style="55" customWidth="1"/>
    <col min="15630" max="15630" width="4.5703125" style="55" customWidth="1"/>
    <col min="15631" max="15631" width="5.42578125" style="55" customWidth="1"/>
    <col min="15632" max="15632" width="0" style="55" hidden="1" customWidth="1"/>
    <col min="15633" max="15633" width="5.28515625" style="55" customWidth="1"/>
    <col min="15634" max="15634" width="5" style="55" customWidth="1"/>
    <col min="15635" max="15635" width="3.85546875" style="55" customWidth="1"/>
    <col min="15636" max="15636" width="0.5703125" style="55" customWidth="1"/>
    <col min="15637" max="15638" width="5.85546875" style="55" customWidth="1"/>
    <col min="15639" max="15639" width="5.28515625" style="55" customWidth="1"/>
    <col min="15640" max="15640" width="3.5703125" style="55" customWidth="1"/>
    <col min="15641" max="15641" width="5" style="55" customWidth="1"/>
    <col min="15642" max="15642" width="9.140625" style="55" customWidth="1"/>
    <col min="15643" max="15643" width="3.42578125" style="55" customWidth="1"/>
    <col min="15644" max="15644" width="13.5703125" style="55" customWidth="1"/>
    <col min="15645" max="15872" width="9.140625" style="55"/>
    <col min="15873" max="15873" width="4.140625" style="55" customWidth="1"/>
    <col min="15874" max="15874" width="5.140625" style="55" customWidth="1"/>
    <col min="15875" max="15875" width="3.5703125" style="55" customWidth="1"/>
    <col min="15876" max="15876" width="8" style="55" customWidth="1"/>
    <col min="15877" max="15877" width="5.85546875" style="55" customWidth="1"/>
    <col min="15878" max="15878" width="6.85546875" style="55" customWidth="1"/>
    <col min="15879" max="15879" width="6.7109375" style="55" customWidth="1"/>
    <col min="15880" max="15880" width="0" style="55" hidden="1" customWidth="1"/>
    <col min="15881" max="15881" width="6.5703125" style="55" customWidth="1"/>
    <col min="15882" max="15882" width="6.28515625" style="55" customWidth="1"/>
    <col min="15883" max="15883" width="4.7109375" style="55" customWidth="1"/>
    <col min="15884" max="15884" width="3.42578125" style="55" customWidth="1"/>
    <col min="15885" max="15885" width="2.28515625" style="55" customWidth="1"/>
    <col min="15886" max="15886" width="4.5703125" style="55" customWidth="1"/>
    <col min="15887" max="15887" width="5.42578125" style="55" customWidth="1"/>
    <col min="15888" max="15888" width="0" style="55" hidden="1" customWidth="1"/>
    <col min="15889" max="15889" width="5.28515625" style="55" customWidth="1"/>
    <col min="15890" max="15890" width="5" style="55" customWidth="1"/>
    <col min="15891" max="15891" width="3.85546875" style="55" customWidth="1"/>
    <col min="15892" max="15892" width="0.5703125" style="55" customWidth="1"/>
    <col min="15893" max="15894" width="5.85546875" style="55" customWidth="1"/>
    <col min="15895" max="15895" width="5.28515625" style="55" customWidth="1"/>
    <col min="15896" max="15896" width="3.5703125" style="55" customWidth="1"/>
    <col min="15897" max="15897" width="5" style="55" customWidth="1"/>
    <col min="15898" max="15898" width="9.140625" style="55" customWidth="1"/>
    <col min="15899" max="15899" width="3.42578125" style="55" customWidth="1"/>
    <col min="15900" max="15900" width="13.5703125" style="55" customWidth="1"/>
    <col min="15901" max="16128" width="9.140625" style="55"/>
    <col min="16129" max="16129" width="4.140625" style="55" customWidth="1"/>
    <col min="16130" max="16130" width="5.140625" style="55" customWidth="1"/>
    <col min="16131" max="16131" width="3.5703125" style="55" customWidth="1"/>
    <col min="16132" max="16132" width="8" style="55" customWidth="1"/>
    <col min="16133" max="16133" width="5.85546875" style="55" customWidth="1"/>
    <col min="16134" max="16134" width="6.85546875" style="55" customWidth="1"/>
    <col min="16135" max="16135" width="6.7109375" style="55" customWidth="1"/>
    <col min="16136" max="16136" width="0" style="55" hidden="1" customWidth="1"/>
    <col min="16137" max="16137" width="6.5703125" style="55" customWidth="1"/>
    <col min="16138" max="16138" width="6.28515625" style="55" customWidth="1"/>
    <col min="16139" max="16139" width="4.7109375" style="55" customWidth="1"/>
    <col min="16140" max="16140" width="3.42578125" style="55" customWidth="1"/>
    <col min="16141" max="16141" width="2.28515625" style="55" customWidth="1"/>
    <col min="16142" max="16142" width="4.5703125" style="55" customWidth="1"/>
    <col min="16143" max="16143" width="5.42578125" style="55" customWidth="1"/>
    <col min="16144" max="16144" width="0" style="55" hidden="1" customWidth="1"/>
    <col min="16145" max="16145" width="5.28515625" style="55" customWidth="1"/>
    <col min="16146" max="16146" width="5" style="55" customWidth="1"/>
    <col min="16147" max="16147" width="3.85546875" style="55" customWidth="1"/>
    <col min="16148" max="16148" width="0.5703125" style="55" customWidth="1"/>
    <col min="16149" max="16150" width="5.85546875" style="55" customWidth="1"/>
    <col min="16151" max="16151" width="5.28515625" style="55" customWidth="1"/>
    <col min="16152" max="16152" width="3.5703125" style="55" customWidth="1"/>
    <col min="16153" max="16153" width="5" style="55" customWidth="1"/>
    <col min="16154" max="16154" width="9.140625" style="55" customWidth="1"/>
    <col min="16155" max="16155" width="3.42578125" style="55" customWidth="1"/>
    <col min="16156" max="16156" width="13.5703125" style="55" customWidth="1"/>
    <col min="16157" max="16384" width="9.140625" style="55"/>
  </cols>
  <sheetData>
    <row r="1" spans="1:28" ht="18.75" x14ac:dyDescent="0.25">
      <c r="A1" s="53" t="s">
        <v>133</v>
      </c>
      <c r="B1" s="53"/>
      <c r="C1" s="54"/>
      <c r="D1" s="54"/>
      <c r="E1" s="54"/>
      <c r="F1" s="54"/>
      <c r="G1" s="54"/>
      <c r="H1" s="54"/>
      <c r="N1" s="55" t="s">
        <v>134</v>
      </c>
    </row>
    <row r="2" spans="1:28" ht="13.5" thickBot="1" x14ac:dyDescent="0.3">
      <c r="B2" s="56"/>
      <c r="I2" s="57" t="s">
        <v>135</v>
      </c>
      <c r="J2" s="170" t="s">
        <v>136</v>
      </c>
      <c r="K2" s="170"/>
      <c r="L2" s="170"/>
      <c r="M2" s="170"/>
      <c r="O2" s="57" t="s">
        <v>137</v>
      </c>
      <c r="P2" s="146" t="s">
        <v>138</v>
      </c>
      <c r="Q2" s="146"/>
      <c r="R2" s="146"/>
      <c r="S2" s="146"/>
      <c r="T2" s="146"/>
      <c r="U2" s="146"/>
      <c r="V2" s="146"/>
      <c r="W2" s="57" t="s">
        <v>139</v>
      </c>
      <c r="X2" s="170" t="s">
        <v>140</v>
      </c>
      <c r="Y2" s="170"/>
      <c r="Z2" s="170"/>
    </row>
    <row r="3" spans="1:28" ht="15" customHeight="1" x14ac:dyDescent="0.25">
      <c r="A3" s="171" t="s">
        <v>141</v>
      </c>
      <c r="B3" s="172"/>
      <c r="C3" s="58" t="s">
        <v>142</v>
      </c>
      <c r="D3" s="173" t="s">
        <v>143</v>
      </c>
      <c r="E3" s="173"/>
      <c r="F3" s="174"/>
      <c r="G3" s="173" t="s">
        <v>10</v>
      </c>
      <c r="H3" s="173"/>
      <c r="I3" s="173"/>
      <c r="J3" s="176" t="s">
        <v>144</v>
      </c>
      <c r="K3" s="177"/>
      <c r="L3" s="177"/>
      <c r="M3" s="177"/>
      <c r="N3" s="178"/>
      <c r="O3" s="59" t="s">
        <v>145</v>
      </c>
      <c r="P3" s="60"/>
      <c r="Q3" s="60"/>
      <c r="R3" s="60"/>
      <c r="S3" s="61"/>
      <c r="T3" s="179" t="s">
        <v>146</v>
      </c>
      <c r="U3" s="173"/>
      <c r="V3" s="173"/>
      <c r="W3" s="173"/>
      <c r="X3" s="174"/>
      <c r="Y3" s="179" t="s">
        <v>147</v>
      </c>
      <c r="Z3" s="173"/>
      <c r="AA3" s="172"/>
      <c r="AB3" s="153" t="s">
        <v>251</v>
      </c>
    </row>
    <row r="4" spans="1:28" ht="15" customHeight="1" x14ac:dyDescent="0.25">
      <c r="A4" s="154" t="s">
        <v>148</v>
      </c>
      <c r="B4" s="140"/>
      <c r="C4" s="156"/>
      <c r="D4" s="156"/>
      <c r="E4" s="156"/>
      <c r="F4" s="157"/>
      <c r="G4" s="175"/>
      <c r="H4" s="175"/>
      <c r="I4" s="175"/>
      <c r="J4" s="158" t="s">
        <v>149</v>
      </c>
      <c r="K4" s="159"/>
      <c r="L4" s="159"/>
      <c r="M4" s="160" t="s">
        <v>150</v>
      </c>
      <c r="N4" s="161"/>
      <c r="O4" s="162" t="s">
        <v>151</v>
      </c>
      <c r="P4" s="163"/>
      <c r="Q4" s="163"/>
      <c r="R4" s="163"/>
      <c r="S4" s="62" t="s">
        <v>152</v>
      </c>
      <c r="T4" s="180"/>
      <c r="U4" s="175"/>
      <c r="V4" s="175"/>
      <c r="W4" s="175"/>
      <c r="X4" s="181"/>
      <c r="Y4" s="180"/>
      <c r="Z4" s="175"/>
      <c r="AA4" s="182"/>
      <c r="AB4" s="144"/>
    </row>
    <row r="5" spans="1:28" ht="15" customHeight="1" x14ac:dyDescent="0.25">
      <c r="A5" s="154"/>
      <c r="B5" s="140"/>
      <c r="C5" s="63" t="s">
        <v>153</v>
      </c>
      <c r="D5" s="164"/>
      <c r="E5" s="164"/>
      <c r="F5" s="165"/>
      <c r="G5" s="138" t="s">
        <v>154</v>
      </c>
      <c r="H5" s="139"/>
      <c r="I5" s="166"/>
      <c r="J5" s="64" t="s">
        <v>155</v>
      </c>
      <c r="K5" s="63"/>
      <c r="L5" s="65"/>
      <c r="M5" s="168"/>
      <c r="N5" s="169"/>
      <c r="O5" s="64" t="s">
        <v>156</v>
      </c>
      <c r="P5" s="65"/>
      <c r="Q5" s="65"/>
      <c r="R5" s="65"/>
      <c r="S5" s="66"/>
      <c r="T5" s="138" t="s">
        <v>157</v>
      </c>
      <c r="U5" s="139"/>
      <c r="V5" s="139"/>
      <c r="W5" s="139"/>
      <c r="X5" s="166"/>
      <c r="Y5" s="138" t="s">
        <v>158</v>
      </c>
      <c r="Z5" s="139"/>
      <c r="AA5" s="140"/>
      <c r="AB5" s="144" t="s">
        <v>21</v>
      </c>
    </row>
    <row r="6" spans="1:28" ht="15" customHeight="1" thickBot="1" x14ac:dyDescent="0.3">
      <c r="A6" s="155"/>
      <c r="B6" s="143"/>
      <c r="C6" s="146"/>
      <c r="D6" s="146"/>
      <c r="E6" s="146"/>
      <c r="F6" s="147"/>
      <c r="G6" s="141"/>
      <c r="H6" s="142"/>
      <c r="I6" s="167"/>
      <c r="J6" s="148">
        <v>400</v>
      </c>
      <c r="K6" s="146"/>
      <c r="L6" s="146"/>
      <c r="M6" s="149" t="s">
        <v>59</v>
      </c>
      <c r="N6" s="150"/>
      <c r="O6" s="151" t="s">
        <v>159</v>
      </c>
      <c r="P6" s="152"/>
      <c r="Q6" s="152"/>
      <c r="R6" s="152"/>
      <c r="S6" s="67" t="s">
        <v>160</v>
      </c>
      <c r="T6" s="141"/>
      <c r="U6" s="142"/>
      <c r="V6" s="142"/>
      <c r="W6" s="142"/>
      <c r="X6" s="167"/>
      <c r="Y6" s="141"/>
      <c r="Z6" s="142"/>
      <c r="AA6" s="143"/>
      <c r="AB6" s="145"/>
    </row>
    <row r="7" spans="1:28" x14ac:dyDescent="0.25">
      <c r="A7" s="68" t="s">
        <v>161</v>
      </c>
      <c r="B7" s="136" t="s">
        <v>162</v>
      </c>
      <c r="C7" s="136"/>
      <c r="D7" s="136"/>
      <c r="E7" s="136"/>
      <c r="F7" s="136"/>
      <c r="G7" s="69" t="s">
        <v>163</v>
      </c>
      <c r="H7" s="136" t="s">
        <v>164</v>
      </c>
      <c r="I7" s="136"/>
      <c r="J7" s="136" t="s">
        <v>165</v>
      </c>
      <c r="K7" s="136"/>
      <c r="L7" s="136" t="s">
        <v>166</v>
      </c>
      <c r="M7" s="136"/>
      <c r="N7" s="136"/>
      <c r="O7" s="69" t="s">
        <v>167</v>
      </c>
      <c r="P7" s="136" t="s">
        <v>168</v>
      </c>
      <c r="Q7" s="136"/>
      <c r="R7" s="136" t="s">
        <v>252</v>
      </c>
      <c r="S7" s="136"/>
      <c r="T7" s="136" t="s">
        <v>169</v>
      </c>
      <c r="U7" s="136"/>
      <c r="V7" s="136"/>
      <c r="W7" s="136"/>
      <c r="X7" s="136"/>
      <c r="Y7" s="136"/>
      <c r="Z7" s="136"/>
      <c r="AA7" s="137"/>
      <c r="AB7" s="70"/>
    </row>
    <row r="8" spans="1:28" ht="15" x14ac:dyDescent="0.25">
      <c r="A8" s="68">
        <v>1</v>
      </c>
      <c r="B8" s="122" t="s">
        <v>170</v>
      </c>
      <c r="C8" s="123"/>
      <c r="D8" s="123"/>
      <c r="E8" s="123"/>
      <c r="F8" s="124"/>
      <c r="G8" s="71">
        <v>3</v>
      </c>
      <c r="H8" s="71"/>
      <c r="I8" s="71">
        <v>325</v>
      </c>
      <c r="J8" s="131" t="s">
        <v>171</v>
      </c>
      <c r="K8" s="132"/>
      <c r="L8" s="127">
        <v>17248</v>
      </c>
      <c r="M8" s="127"/>
      <c r="N8" s="127"/>
      <c r="O8" s="71">
        <v>15</v>
      </c>
      <c r="P8" s="71"/>
      <c r="Q8" s="71" t="s">
        <v>172</v>
      </c>
      <c r="R8" s="128" t="s">
        <v>132</v>
      </c>
      <c r="S8" s="129"/>
      <c r="T8" s="122" t="s">
        <v>173</v>
      </c>
      <c r="U8" s="123"/>
      <c r="V8" s="123"/>
      <c r="W8" s="123"/>
      <c r="X8" s="123"/>
      <c r="Y8" s="123"/>
      <c r="Z8" s="123"/>
      <c r="AA8" s="130"/>
      <c r="AB8" s="72" t="e">
        <f>O8*R8</f>
        <v>#VALUE!</v>
      </c>
    </row>
    <row r="9" spans="1:28" ht="15" x14ac:dyDescent="0.25">
      <c r="A9" s="68">
        <v>2</v>
      </c>
      <c r="B9" s="122" t="s">
        <v>174</v>
      </c>
      <c r="C9" s="123"/>
      <c r="D9" s="123"/>
      <c r="E9" s="123"/>
      <c r="F9" s="124"/>
      <c r="G9" s="71">
        <v>3</v>
      </c>
      <c r="H9" s="71"/>
      <c r="I9" s="71">
        <v>325</v>
      </c>
      <c r="J9" s="131" t="s">
        <v>175</v>
      </c>
      <c r="K9" s="132"/>
      <c r="L9" s="127">
        <v>17248</v>
      </c>
      <c r="M9" s="127"/>
      <c r="N9" s="127"/>
      <c r="O9" s="71">
        <v>1</v>
      </c>
      <c r="P9" s="71"/>
      <c r="Q9" s="71" t="s">
        <v>172</v>
      </c>
      <c r="R9" s="128" t="s">
        <v>132</v>
      </c>
      <c r="S9" s="129"/>
      <c r="T9" s="122" t="s">
        <v>176</v>
      </c>
      <c r="U9" s="123"/>
      <c r="V9" s="123"/>
      <c r="W9" s="123"/>
      <c r="X9" s="123"/>
      <c r="Y9" s="123"/>
      <c r="Z9" s="123"/>
      <c r="AA9" s="130"/>
      <c r="AB9" s="72" t="e">
        <f t="shared" ref="AB9:AB48" si="0">O9*R9</f>
        <v>#VALUE!</v>
      </c>
    </row>
    <row r="10" spans="1:28" ht="15" x14ac:dyDescent="0.25">
      <c r="A10" s="68">
        <v>3</v>
      </c>
      <c r="B10" s="122" t="s">
        <v>177</v>
      </c>
      <c r="C10" s="123"/>
      <c r="D10" s="123"/>
      <c r="E10" s="123"/>
      <c r="F10" s="124"/>
      <c r="G10" s="71">
        <v>3</v>
      </c>
      <c r="H10" s="71"/>
      <c r="I10" s="71">
        <v>325</v>
      </c>
      <c r="J10" s="131" t="s">
        <v>178</v>
      </c>
      <c r="K10" s="132"/>
      <c r="L10" s="127">
        <v>17248</v>
      </c>
      <c r="M10" s="127"/>
      <c r="N10" s="127"/>
      <c r="O10" s="71">
        <v>1</v>
      </c>
      <c r="P10" s="71"/>
      <c r="Q10" s="71" t="s">
        <v>172</v>
      </c>
      <c r="R10" s="128" t="s">
        <v>132</v>
      </c>
      <c r="S10" s="129"/>
      <c r="T10" s="122" t="s">
        <v>176</v>
      </c>
      <c r="U10" s="123"/>
      <c r="V10" s="123"/>
      <c r="W10" s="123"/>
      <c r="X10" s="123"/>
      <c r="Y10" s="123"/>
      <c r="Z10" s="123"/>
      <c r="AA10" s="130"/>
      <c r="AB10" s="72" t="e">
        <f t="shared" si="0"/>
        <v>#VALUE!</v>
      </c>
    </row>
    <row r="11" spans="1:28" ht="15" x14ac:dyDescent="0.25">
      <c r="A11" s="68">
        <v>4</v>
      </c>
      <c r="B11" s="122" t="s">
        <v>179</v>
      </c>
      <c r="C11" s="123"/>
      <c r="D11" s="123"/>
      <c r="E11" s="123"/>
      <c r="F11" s="124"/>
      <c r="G11" s="71">
        <v>3</v>
      </c>
      <c r="H11" s="71"/>
      <c r="I11" s="71">
        <v>325</v>
      </c>
      <c r="J11" s="131" t="s">
        <v>180</v>
      </c>
      <c r="K11" s="132"/>
      <c r="L11" s="127">
        <v>17248</v>
      </c>
      <c r="M11" s="127"/>
      <c r="N11" s="127"/>
      <c r="O11" s="71">
        <v>1</v>
      </c>
      <c r="P11" s="71"/>
      <c r="Q11" s="71" t="s">
        <v>172</v>
      </c>
      <c r="R11" s="128" t="s">
        <v>132</v>
      </c>
      <c r="S11" s="129"/>
      <c r="T11" s="122" t="s">
        <v>181</v>
      </c>
      <c r="U11" s="123"/>
      <c r="V11" s="123"/>
      <c r="W11" s="123"/>
      <c r="X11" s="123"/>
      <c r="Y11" s="123"/>
      <c r="Z11" s="123"/>
      <c r="AA11" s="130"/>
      <c r="AB11" s="72" t="e">
        <f t="shared" si="0"/>
        <v>#VALUE!</v>
      </c>
    </row>
    <row r="12" spans="1:28" ht="15" x14ac:dyDescent="0.25">
      <c r="A12" s="68">
        <v>5</v>
      </c>
      <c r="B12" s="122" t="s">
        <v>182</v>
      </c>
      <c r="C12" s="123"/>
      <c r="D12" s="123"/>
      <c r="E12" s="123"/>
      <c r="F12" s="124"/>
      <c r="G12" s="71">
        <v>3</v>
      </c>
      <c r="H12" s="71"/>
      <c r="I12" s="71">
        <v>325</v>
      </c>
      <c r="J12" s="131" t="s">
        <v>183</v>
      </c>
      <c r="K12" s="132"/>
      <c r="L12" s="127">
        <v>17248</v>
      </c>
      <c r="M12" s="127"/>
      <c r="N12" s="127"/>
      <c r="O12" s="71">
        <v>1</v>
      </c>
      <c r="P12" s="71"/>
      <c r="Q12" s="71" t="s">
        <v>172</v>
      </c>
      <c r="R12" s="128" t="s">
        <v>132</v>
      </c>
      <c r="S12" s="129"/>
      <c r="T12" s="122" t="s">
        <v>184</v>
      </c>
      <c r="U12" s="123"/>
      <c r="V12" s="123"/>
      <c r="W12" s="123"/>
      <c r="X12" s="123"/>
      <c r="Y12" s="123"/>
      <c r="Z12" s="123"/>
      <c r="AA12" s="130"/>
      <c r="AB12" s="72" t="e">
        <f t="shared" si="0"/>
        <v>#VALUE!</v>
      </c>
    </row>
    <row r="13" spans="1:28" ht="15" x14ac:dyDescent="0.25">
      <c r="A13" s="68">
        <v>6</v>
      </c>
      <c r="B13" s="122" t="s">
        <v>170</v>
      </c>
      <c r="C13" s="123"/>
      <c r="D13" s="123"/>
      <c r="E13" s="123"/>
      <c r="F13" s="124"/>
      <c r="G13" s="71">
        <v>3</v>
      </c>
      <c r="H13" s="71"/>
      <c r="I13" s="71">
        <v>325</v>
      </c>
      <c r="J13" s="131" t="s">
        <v>185</v>
      </c>
      <c r="K13" s="132"/>
      <c r="L13" s="127">
        <v>17248</v>
      </c>
      <c r="M13" s="127"/>
      <c r="N13" s="127"/>
      <c r="O13" s="71">
        <v>26</v>
      </c>
      <c r="P13" s="71"/>
      <c r="Q13" s="71" t="s">
        <v>172</v>
      </c>
      <c r="R13" s="128" t="s">
        <v>132</v>
      </c>
      <c r="S13" s="129"/>
      <c r="T13" s="122" t="s">
        <v>186</v>
      </c>
      <c r="U13" s="123"/>
      <c r="V13" s="123"/>
      <c r="W13" s="123"/>
      <c r="X13" s="123"/>
      <c r="Y13" s="123"/>
      <c r="Z13" s="123"/>
      <c r="AA13" s="130"/>
      <c r="AB13" s="72" t="e">
        <f t="shared" si="0"/>
        <v>#VALUE!</v>
      </c>
    </row>
    <row r="14" spans="1:28" ht="15" x14ac:dyDescent="0.25">
      <c r="A14" s="68">
        <v>7</v>
      </c>
      <c r="B14" s="122" t="s">
        <v>170</v>
      </c>
      <c r="C14" s="123"/>
      <c r="D14" s="123"/>
      <c r="E14" s="123"/>
      <c r="F14" s="124"/>
      <c r="G14" s="71">
        <v>3</v>
      </c>
      <c r="H14" s="71"/>
      <c r="I14" s="71">
        <v>325</v>
      </c>
      <c r="J14" s="131" t="s">
        <v>187</v>
      </c>
      <c r="K14" s="132"/>
      <c r="L14" s="127">
        <v>17248</v>
      </c>
      <c r="M14" s="127"/>
      <c r="N14" s="127"/>
      <c r="O14" s="71">
        <v>1</v>
      </c>
      <c r="P14" s="71"/>
      <c r="Q14" s="71" t="s">
        <v>172</v>
      </c>
      <c r="R14" s="128" t="s">
        <v>132</v>
      </c>
      <c r="S14" s="129"/>
      <c r="T14" s="122" t="s">
        <v>188</v>
      </c>
      <c r="U14" s="123"/>
      <c r="V14" s="123"/>
      <c r="W14" s="123"/>
      <c r="X14" s="123"/>
      <c r="Y14" s="123"/>
      <c r="Z14" s="123"/>
      <c r="AA14" s="130"/>
      <c r="AB14" s="72" t="e">
        <f t="shared" si="0"/>
        <v>#VALUE!</v>
      </c>
    </row>
    <row r="15" spans="1:28" ht="15" x14ac:dyDescent="0.25">
      <c r="A15" s="68">
        <v>8</v>
      </c>
      <c r="B15" s="122" t="s">
        <v>189</v>
      </c>
      <c r="C15" s="123"/>
      <c r="D15" s="123"/>
      <c r="E15" s="123"/>
      <c r="F15" s="124"/>
      <c r="G15" s="71">
        <v>3</v>
      </c>
      <c r="H15" s="71"/>
      <c r="I15" s="71">
        <v>325</v>
      </c>
      <c r="J15" s="131" t="s">
        <v>190</v>
      </c>
      <c r="K15" s="132"/>
      <c r="L15" s="127">
        <v>17248</v>
      </c>
      <c r="M15" s="127"/>
      <c r="N15" s="127"/>
      <c r="O15" s="71">
        <v>1</v>
      </c>
      <c r="P15" s="71"/>
      <c r="Q15" s="71" t="s">
        <v>172</v>
      </c>
      <c r="R15" s="128" t="s">
        <v>132</v>
      </c>
      <c r="S15" s="129"/>
      <c r="T15" s="122" t="s">
        <v>191</v>
      </c>
      <c r="U15" s="123"/>
      <c r="V15" s="123"/>
      <c r="W15" s="123"/>
      <c r="X15" s="123"/>
      <c r="Y15" s="123"/>
      <c r="Z15" s="123"/>
      <c r="AA15" s="130"/>
      <c r="AB15" s="72" t="e">
        <f t="shared" si="0"/>
        <v>#VALUE!</v>
      </c>
    </row>
    <row r="16" spans="1:28" ht="15" x14ac:dyDescent="0.25">
      <c r="A16" s="68">
        <v>9</v>
      </c>
      <c r="B16" s="122" t="s">
        <v>192</v>
      </c>
      <c r="C16" s="123"/>
      <c r="D16" s="123"/>
      <c r="E16" s="123"/>
      <c r="F16" s="124"/>
      <c r="G16" s="71">
        <v>3</v>
      </c>
      <c r="H16" s="71"/>
      <c r="I16" s="71">
        <v>325</v>
      </c>
      <c r="J16" s="131" t="s">
        <v>193</v>
      </c>
      <c r="K16" s="132"/>
      <c r="L16" s="127">
        <v>17248</v>
      </c>
      <c r="M16" s="127"/>
      <c r="N16" s="127"/>
      <c r="O16" s="71">
        <v>2</v>
      </c>
      <c r="P16" s="71"/>
      <c r="Q16" s="71" t="s">
        <v>172</v>
      </c>
      <c r="R16" s="128" t="s">
        <v>132</v>
      </c>
      <c r="S16" s="129"/>
      <c r="T16" s="122" t="s">
        <v>186</v>
      </c>
      <c r="U16" s="123"/>
      <c r="V16" s="123"/>
      <c r="W16" s="123"/>
      <c r="X16" s="123"/>
      <c r="Y16" s="123"/>
      <c r="Z16" s="123"/>
      <c r="AA16" s="130"/>
      <c r="AB16" s="72" t="e">
        <f t="shared" si="0"/>
        <v>#VALUE!</v>
      </c>
    </row>
    <row r="17" spans="1:28" ht="15" x14ac:dyDescent="0.25">
      <c r="A17" s="68">
        <v>10</v>
      </c>
      <c r="B17" s="122" t="s">
        <v>177</v>
      </c>
      <c r="C17" s="123"/>
      <c r="D17" s="123"/>
      <c r="E17" s="123"/>
      <c r="F17" s="124"/>
      <c r="G17" s="71">
        <v>3</v>
      </c>
      <c r="H17" s="71"/>
      <c r="I17" s="71">
        <v>325</v>
      </c>
      <c r="J17" s="131" t="s">
        <v>194</v>
      </c>
      <c r="K17" s="132"/>
      <c r="L17" s="127">
        <v>17248</v>
      </c>
      <c r="M17" s="127"/>
      <c r="N17" s="127"/>
      <c r="O17" s="71">
        <v>1</v>
      </c>
      <c r="P17" s="71"/>
      <c r="Q17" s="71" t="s">
        <v>172</v>
      </c>
      <c r="R17" s="128" t="s">
        <v>132</v>
      </c>
      <c r="S17" s="129"/>
      <c r="T17" s="122" t="s">
        <v>191</v>
      </c>
      <c r="U17" s="123"/>
      <c r="V17" s="123"/>
      <c r="W17" s="123"/>
      <c r="X17" s="123"/>
      <c r="Y17" s="123"/>
      <c r="Z17" s="123"/>
      <c r="AA17" s="130"/>
      <c r="AB17" s="72" t="e">
        <f t="shared" si="0"/>
        <v>#VALUE!</v>
      </c>
    </row>
    <row r="18" spans="1:28" ht="15" x14ac:dyDescent="0.25">
      <c r="A18" s="68">
        <v>11</v>
      </c>
      <c r="B18" s="133" t="s">
        <v>195</v>
      </c>
      <c r="C18" s="134"/>
      <c r="D18" s="134"/>
      <c r="E18" s="134"/>
      <c r="F18" s="135"/>
      <c r="G18" s="71">
        <v>3</v>
      </c>
      <c r="H18" s="71"/>
      <c r="I18" s="71">
        <v>325</v>
      </c>
      <c r="J18" s="131" t="s">
        <v>196</v>
      </c>
      <c r="K18" s="132"/>
      <c r="L18" s="127">
        <v>17248</v>
      </c>
      <c r="M18" s="127"/>
      <c r="N18" s="127"/>
      <c r="O18" s="71">
        <v>1</v>
      </c>
      <c r="P18" s="71"/>
      <c r="Q18" s="71" t="s">
        <v>172</v>
      </c>
      <c r="R18" s="128" t="s">
        <v>132</v>
      </c>
      <c r="S18" s="129"/>
      <c r="T18" s="122" t="s">
        <v>186</v>
      </c>
      <c r="U18" s="123"/>
      <c r="V18" s="123"/>
      <c r="W18" s="123"/>
      <c r="X18" s="123"/>
      <c r="Y18" s="123"/>
      <c r="Z18" s="123"/>
      <c r="AA18" s="130"/>
      <c r="AB18" s="72" t="e">
        <f t="shared" si="0"/>
        <v>#VALUE!</v>
      </c>
    </row>
    <row r="19" spans="1:28" ht="15" x14ac:dyDescent="0.25">
      <c r="A19" s="68">
        <v>12</v>
      </c>
      <c r="B19" s="122" t="s">
        <v>197</v>
      </c>
      <c r="C19" s="123"/>
      <c r="D19" s="123"/>
      <c r="E19" s="123"/>
      <c r="F19" s="124"/>
      <c r="G19" s="71">
        <v>3</v>
      </c>
      <c r="H19" s="71"/>
      <c r="I19" s="71">
        <v>325</v>
      </c>
      <c r="J19" s="131" t="s">
        <v>198</v>
      </c>
      <c r="K19" s="132"/>
      <c r="L19" s="127">
        <v>17248</v>
      </c>
      <c r="M19" s="127"/>
      <c r="N19" s="127"/>
      <c r="O19" s="71">
        <v>2</v>
      </c>
      <c r="P19" s="71"/>
      <c r="Q19" s="71" t="s">
        <v>172</v>
      </c>
      <c r="R19" s="128" t="s">
        <v>132</v>
      </c>
      <c r="S19" s="129"/>
      <c r="T19" s="122" t="s">
        <v>186</v>
      </c>
      <c r="U19" s="123"/>
      <c r="V19" s="123"/>
      <c r="W19" s="123"/>
      <c r="X19" s="123"/>
      <c r="Y19" s="123"/>
      <c r="Z19" s="123"/>
      <c r="AA19" s="130"/>
      <c r="AB19" s="72" t="e">
        <f t="shared" si="0"/>
        <v>#VALUE!</v>
      </c>
    </row>
    <row r="20" spans="1:28" ht="15" x14ac:dyDescent="0.25">
      <c r="A20" s="68">
        <v>13</v>
      </c>
      <c r="B20" s="122" t="s">
        <v>199</v>
      </c>
      <c r="C20" s="123"/>
      <c r="D20" s="123"/>
      <c r="E20" s="123"/>
      <c r="F20" s="124"/>
      <c r="G20" s="71">
        <v>3</v>
      </c>
      <c r="H20" s="71"/>
      <c r="I20" s="71">
        <v>325</v>
      </c>
      <c r="J20" s="131" t="s">
        <v>200</v>
      </c>
      <c r="K20" s="132"/>
      <c r="L20" s="127">
        <v>17248</v>
      </c>
      <c r="M20" s="127"/>
      <c r="N20" s="127"/>
      <c r="O20" s="71">
        <v>3</v>
      </c>
      <c r="P20" s="71"/>
      <c r="Q20" s="71" t="s">
        <v>172</v>
      </c>
      <c r="R20" s="128" t="s">
        <v>132</v>
      </c>
      <c r="S20" s="129"/>
      <c r="T20" s="122" t="s">
        <v>184</v>
      </c>
      <c r="U20" s="123"/>
      <c r="V20" s="123"/>
      <c r="W20" s="123"/>
      <c r="X20" s="123"/>
      <c r="Y20" s="123"/>
      <c r="Z20" s="123"/>
      <c r="AA20" s="130"/>
      <c r="AB20" s="72" t="e">
        <f t="shared" si="0"/>
        <v>#VALUE!</v>
      </c>
    </row>
    <row r="21" spans="1:28" ht="15" x14ac:dyDescent="0.25">
      <c r="A21" s="68">
        <v>14</v>
      </c>
      <c r="B21" s="122" t="s">
        <v>201</v>
      </c>
      <c r="C21" s="123"/>
      <c r="D21" s="123"/>
      <c r="E21" s="123"/>
      <c r="F21" s="124"/>
      <c r="G21" s="71">
        <v>3</v>
      </c>
      <c r="H21" s="71"/>
      <c r="I21" s="71">
        <v>325</v>
      </c>
      <c r="J21" s="131" t="s">
        <v>202</v>
      </c>
      <c r="K21" s="132"/>
      <c r="L21" s="127">
        <v>17248</v>
      </c>
      <c r="M21" s="127"/>
      <c r="N21" s="127"/>
      <c r="O21" s="71">
        <v>1</v>
      </c>
      <c r="P21" s="71"/>
      <c r="Q21" s="71" t="s">
        <v>172</v>
      </c>
      <c r="R21" s="128" t="s">
        <v>132</v>
      </c>
      <c r="S21" s="129"/>
      <c r="T21" s="122" t="s">
        <v>184</v>
      </c>
      <c r="U21" s="123"/>
      <c r="V21" s="123"/>
      <c r="W21" s="123"/>
      <c r="X21" s="123"/>
      <c r="Y21" s="123"/>
      <c r="Z21" s="123"/>
      <c r="AA21" s="130"/>
      <c r="AB21" s="72" t="e">
        <f t="shared" si="0"/>
        <v>#VALUE!</v>
      </c>
    </row>
    <row r="22" spans="1:28" ht="15" x14ac:dyDescent="0.25">
      <c r="A22" s="68">
        <v>15</v>
      </c>
      <c r="B22" s="122" t="s">
        <v>170</v>
      </c>
      <c r="C22" s="123"/>
      <c r="D22" s="123"/>
      <c r="E22" s="123"/>
      <c r="F22" s="124"/>
      <c r="G22" s="71">
        <v>3</v>
      </c>
      <c r="H22" s="71"/>
      <c r="I22" s="71">
        <v>325</v>
      </c>
      <c r="J22" s="131" t="s">
        <v>203</v>
      </c>
      <c r="K22" s="132"/>
      <c r="L22" s="127">
        <v>17248</v>
      </c>
      <c r="M22" s="127"/>
      <c r="N22" s="127"/>
      <c r="O22" s="71">
        <v>1</v>
      </c>
      <c r="P22" s="71"/>
      <c r="Q22" s="71" t="s">
        <v>172</v>
      </c>
      <c r="R22" s="128" t="s">
        <v>132</v>
      </c>
      <c r="S22" s="129"/>
      <c r="T22" s="122" t="s">
        <v>204</v>
      </c>
      <c r="U22" s="123"/>
      <c r="V22" s="123"/>
      <c r="W22" s="123"/>
      <c r="X22" s="123"/>
      <c r="Y22" s="123"/>
      <c r="Z22" s="123"/>
      <c r="AA22" s="130"/>
      <c r="AB22" s="72" t="e">
        <f t="shared" si="0"/>
        <v>#VALUE!</v>
      </c>
    </row>
    <row r="23" spans="1:28" ht="15" x14ac:dyDescent="0.25">
      <c r="A23" s="68">
        <v>16</v>
      </c>
      <c r="B23" s="122" t="s">
        <v>197</v>
      </c>
      <c r="C23" s="123"/>
      <c r="D23" s="123"/>
      <c r="E23" s="123"/>
      <c r="F23" s="124"/>
      <c r="G23" s="71">
        <v>3</v>
      </c>
      <c r="H23" s="71"/>
      <c r="I23" s="71">
        <v>325</v>
      </c>
      <c r="J23" s="131" t="s">
        <v>205</v>
      </c>
      <c r="K23" s="132"/>
      <c r="L23" s="127">
        <v>17248</v>
      </c>
      <c r="M23" s="127"/>
      <c r="N23" s="127"/>
      <c r="O23" s="71">
        <v>1</v>
      </c>
      <c r="P23" s="71"/>
      <c r="Q23" s="71" t="s">
        <v>172</v>
      </c>
      <c r="R23" s="128" t="s">
        <v>132</v>
      </c>
      <c r="S23" s="129"/>
      <c r="T23" s="122" t="s">
        <v>204</v>
      </c>
      <c r="U23" s="123"/>
      <c r="V23" s="123"/>
      <c r="W23" s="123"/>
      <c r="X23" s="123"/>
      <c r="Y23" s="123"/>
      <c r="Z23" s="123"/>
      <c r="AA23" s="130"/>
      <c r="AB23" s="72" t="e">
        <f t="shared" si="0"/>
        <v>#VALUE!</v>
      </c>
    </row>
    <row r="24" spans="1:28" ht="15" x14ac:dyDescent="0.25">
      <c r="A24" s="68">
        <v>17</v>
      </c>
      <c r="B24" s="122" t="s">
        <v>170</v>
      </c>
      <c r="C24" s="123"/>
      <c r="D24" s="123"/>
      <c r="E24" s="123"/>
      <c r="F24" s="124"/>
      <c r="G24" s="71">
        <v>3</v>
      </c>
      <c r="H24" s="71"/>
      <c r="I24" s="71">
        <v>100</v>
      </c>
      <c r="J24" s="131" t="s">
        <v>206</v>
      </c>
      <c r="K24" s="132"/>
      <c r="L24" s="127">
        <v>17248</v>
      </c>
      <c r="M24" s="127"/>
      <c r="N24" s="127"/>
      <c r="O24" s="71">
        <v>1</v>
      </c>
      <c r="P24" s="71"/>
      <c r="Q24" s="71" t="s">
        <v>172</v>
      </c>
      <c r="R24" s="128" t="s">
        <v>132</v>
      </c>
      <c r="S24" s="129"/>
      <c r="T24" s="122" t="s">
        <v>207</v>
      </c>
      <c r="U24" s="123"/>
      <c r="V24" s="123"/>
      <c r="W24" s="123"/>
      <c r="X24" s="123"/>
      <c r="Y24" s="123"/>
      <c r="Z24" s="123"/>
      <c r="AA24" s="130"/>
      <c r="AB24" s="72" t="e">
        <f t="shared" si="0"/>
        <v>#VALUE!</v>
      </c>
    </row>
    <row r="25" spans="1:28" ht="15" x14ac:dyDescent="0.25">
      <c r="A25" s="68">
        <v>18</v>
      </c>
      <c r="B25" s="122" t="s">
        <v>208</v>
      </c>
      <c r="C25" s="123"/>
      <c r="D25" s="123"/>
      <c r="E25" s="123"/>
      <c r="F25" s="124"/>
      <c r="G25" s="71">
        <v>10</v>
      </c>
      <c r="H25" s="71"/>
      <c r="I25" s="71">
        <v>100</v>
      </c>
      <c r="J25" s="131" t="s">
        <v>209</v>
      </c>
      <c r="K25" s="132"/>
      <c r="L25" s="127">
        <v>17248</v>
      </c>
      <c r="M25" s="127"/>
      <c r="N25" s="127"/>
      <c r="O25" s="71">
        <v>3</v>
      </c>
      <c r="P25" s="71"/>
      <c r="Q25" s="71" t="s">
        <v>172</v>
      </c>
      <c r="R25" s="128" t="s">
        <v>132</v>
      </c>
      <c r="S25" s="129"/>
      <c r="T25" s="122" t="s">
        <v>207</v>
      </c>
      <c r="U25" s="123"/>
      <c r="V25" s="123"/>
      <c r="W25" s="123"/>
      <c r="X25" s="123"/>
      <c r="Y25" s="123"/>
      <c r="Z25" s="123"/>
      <c r="AA25" s="130"/>
      <c r="AB25" s="72" t="e">
        <f t="shared" si="0"/>
        <v>#VALUE!</v>
      </c>
    </row>
    <row r="26" spans="1:28" ht="15" x14ac:dyDescent="0.25">
      <c r="A26" s="68">
        <v>19</v>
      </c>
      <c r="B26" s="122" t="s">
        <v>170</v>
      </c>
      <c r="C26" s="123"/>
      <c r="D26" s="123"/>
      <c r="E26" s="123"/>
      <c r="F26" s="124"/>
      <c r="G26" s="71">
        <v>3</v>
      </c>
      <c r="H26" s="71"/>
      <c r="I26" s="71">
        <v>100</v>
      </c>
      <c r="J26" s="131" t="s">
        <v>210</v>
      </c>
      <c r="K26" s="132"/>
      <c r="L26" s="127">
        <v>17248</v>
      </c>
      <c r="M26" s="127"/>
      <c r="N26" s="127"/>
      <c r="O26" s="71">
        <v>4</v>
      </c>
      <c r="P26" s="71"/>
      <c r="Q26" s="71" t="s">
        <v>172</v>
      </c>
      <c r="R26" s="128" t="s">
        <v>132</v>
      </c>
      <c r="S26" s="129"/>
      <c r="T26" s="122" t="s">
        <v>207</v>
      </c>
      <c r="U26" s="123"/>
      <c r="V26" s="123"/>
      <c r="W26" s="123"/>
      <c r="X26" s="123"/>
      <c r="Y26" s="123"/>
      <c r="Z26" s="123"/>
      <c r="AA26" s="130"/>
      <c r="AB26" s="72" t="e">
        <f t="shared" si="0"/>
        <v>#VALUE!</v>
      </c>
    </row>
    <row r="27" spans="1:28" ht="15" x14ac:dyDescent="0.25">
      <c r="A27" s="68">
        <v>20</v>
      </c>
      <c r="B27" s="122" t="s">
        <v>170</v>
      </c>
      <c r="C27" s="123"/>
      <c r="D27" s="123"/>
      <c r="E27" s="123"/>
      <c r="F27" s="124"/>
      <c r="G27" s="71">
        <v>3</v>
      </c>
      <c r="H27" s="71"/>
      <c r="I27" s="71">
        <v>100</v>
      </c>
      <c r="J27" s="131" t="s">
        <v>211</v>
      </c>
      <c r="K27" s="132"/>
      <c r="L27" s="127">
        <v>17248</v>
      </c>
      <c r="M27" s="127"/>
      <c r="N27" s="127"/>
      <c r="O27" s="71">
        <v>1</v>
      </c>
      <c r="P27" s="71"/>
      <c r="Q27" s="71" t="s">
        <v>172</v>
      </c>
      <c r="R27" s="128" t="s">
        <v>132</v>
      </c>
      <c r="S27" s="129"/>
      <c r="T27" s="122" t="s">
        <v>207</v>
      </c>
      <c r="U27" s="123"/>
      <c r="V27" s="123"/>
      <c r="W27" s="123"/>
      <c r="X27" s="123"/>
      <c r="Y27" s="123"/>
      <c r="Z27" s="123"/>
      <c r="AA27" s="130"/>
      <c r="AB27" s="72" t="e">
        <f t="shared" si="0"/>
        <v>#VALUE!</v>
      </c>
    </row>
    <row r="28" spans="1:28" ht="20.25" x14ac:dyDescent="0.25">
      <c r="A28" s="68">
        <v>21</v>
      </c>
      <c r="B28" s="122" t="s">
        <v>212</v>
      </c>
      <c r="C28" s="123"/>
      <c r="D28" s="123"/>
      <c r="E28" s="123"/>
      <c r="F28" s="124"/>
      <c r="G28" s="71">
        <v>25</v>
      </c>
      <c r="H28" s="71"/>
      <c r="I28" s="71">
        <v>100</v>
      </c>
      <c r="J28" s="131" t="s">
        <v>213</v>
      </c>
      <c r="K28" s="132"/>
      <c r="L28" s="127">
        <v>17248</v>
      </c>
      <c r="M28" s="127"/>
      <c r="N28" s="127"/>
      <c r="O28" s="71">
        <v>1</v>
      </c>
      <c r="P28" s="71"/>
      <c r="Q28" s="71" t="s">
        <v>172</v>
      </c>
      <c r="R28" s="128" t="s">
        <v>132</v>
      </c>
      <c r="S28" s="129"/>
      <c r="T28" s="122" t="s">
        <v>214</v>
      </c>
      <c r="U28" s="123"/>
      <c r="V28" s="123"/>
      <c r="W28" s="123"/>
      <c r="X28" s="123"/>
      <c r="Y28" s="123"/>
      <c r="Z28" s="123"/>
      <c r="AA28" s="130"/>
      <c r="AB28" s="72" t="e">
        <f t="shared" si="0"/>
        <v>#VALUE!</v>
      </c>
    </row>
    <row r="29" spans="1:28" ht="20.25" x14ac:dyDescent="0.25">
      <c r="A29" s="68">
        <v>22</v>
      </c>
      <c r="B29" s="122" t="s">
        <v>212</v>
      </c>
      <c r="C29" s="123"/>
      <c r="D29" s="123"/>
      <c r="E29" s="123"/>
      <c r="F29" s="124"/>
      <c r="G29" s="71">
        <v>25</v>
      </c>
      <c r="H29" s="71"/>
      <c r="I29" s="71">
        <v>100</v>
      </c>
      <c r="J29" s="131" t="s">
        <v>215</v>
      </c>
      <c r="K29" s="132"/>
      <c r="L29" s="127">
        <v>17248</v>
      </c>
      <c r="M29" s="127"/>
      <c r="N29" s="127"/>
      <c r="O29" s="71">
        <v>1</v>
      </c>
      <c r="P29" s="71"/>
      <c r="Q29" s="71" t="s">
        <v>172</v>
      </c>
      <c r="R29" s="128" t="s">
        <v>132</v>
      </c>
      <c r="S29" s="129"/>
      <c r="T29" s="122" t="s">
        <v>216</v>
      </c>
      <c r="U29" s="123"/>
      <c r="V29" s="123"/>
      <c r="W29" s="123"/>
      <c r="X29" s="123"/>
      <c r="Y29" s="123"/>
      <c r="Z29" s="123"/>
      <c r="AA29" s="130"/>
      <c r="AB29" s="72" t="e">
        <f t="shared" si="0"/>
        <v>#VALUE!</v>
      </c>
    </row>
    <row r="30" spans="1:28" ht="15" x14ac:dyDescent="0.25">
      <c r="A30" s="68">
        <v>23</v>
      </c>
      <c r="B30" s="122" t="s">
        <v>170</v>
      </c>
      <c r="C30" s="123"/>
      <c r="D30" s="123"/>
      <c r="E30" s="123"/>
      <c r="F30" s="124"/>
      <c r="G30" s="71">
        <v>3</v>
      </c>
      <c r="H30" s="71"/>
      <c r="I30" s="71">
        <v>100</v>
      </c>
      <c r="J30" s="131" t="s">
        <v>217</v>
      </c>
      <c r="K30" s="132"/>
      <c r="L30" s="127">
        <v>17248</v>
      </c>
      <c r="M30" s="127"/>
      <c r="N30" s="127"/>
      <c r="O30" s="71">
        <v>1</v>
      </c>
      <c r="P30" s="71"/>
      <c r="Q30" s="71" t="s">
        <v>172</v>
      </c>
      <c r="R30" s="128" t="s">
        <v>132</v>
      </c>
      <c r="S30" s="129"/>
      <c r="T30" s="122" t="s">
        <v>188</v>
      </c>
      <c r="U30" s="123"/>
      <c r="V30" s="123"/>
      <c r="W30" s="123"/>
      <c r="X30" s="123"/>
      <c r="Y30" s="123"/>
      <c r="Z30" s="123"/>
      <c r="AA30" s="130"/>
      <c r="AB30" s="72" t="e">
        <f t="shared" si="0"/>
        <v>#VALUE!</v>
      </c>
    </row>
    <row r="31" spans="1:28" ht="20.25" x14ac:dyDescent="0.25">
      <c r="A31" s="68">
        <v>24</v>
      </c>
      <c r="B31" s="122" t="s">
        <v>218</v>
      </c>
      <c r="C31" s="123"/>
      <c r="D31" s="123"/>
      <c r="E31" s="123"/>
      <c r="F31" s="124"/>
      <c r="G31" s="71">
        <v>20</v>
      </c>
      <c r="H31" s="71"/>
      <c r="I31" s="71">
        <v>100</v>
      </c>
      <c r="J31" s="131" t="s">
        <v>219</v>
      </c>
      <c r="K31" s="132"/>
      <c r="L31" s="127">
        <v>17248</v>
      </c>
      <c r="M31" s="127"/>
      <c r="N31" s="127"/>
      <c r="O31" s="71">
        <v>2</v>
      </c>
      <c r="P31" s="71"/>
      <c r="Q31" s="71" t="s">
        <v>172</v>
      </c>
      <c r="R31" s="128" t="s">
        <v>132</v>
      </c>
      <c r="S31" s="129"/>
      <c r="T31" s="122" t="s">
        <v>220</v>
      </c>
      <c r="U31" s="123"/>
      <c r="V31" s="123"/>
      <c r="W31" s="123"/>
      <c r="X31" s="123"/>
      <c r="Y31" s="123"/>
      <c r="Z31" s="123"/>
      <c r="AA31" s="130"/>
      <c r="AB31" s="72" t="e">
        <f t="shared" si="0"/>
        <v>#VALUE!</v>
      </c>
    </row>
    <row r="32" spans="1:28" ht="15" x14ac:dyDescent="0.25">
      <c r="A32" s="68">
        <v>25</v>
      </c>
      <c r="B32" s="122" t="s">
        <v>170</v>
      </c>
      <c r="C32" s="123"/>
      <c r="D32" s="123"/>
      <c r="E32" s="123"/>
      <c r="F32" s="124"/>
      <c r="G32" s="71">
        <v>3</v>
      </c>
      <c r="H32" s="71"/>
      <c r="I32" s="71">
        <v>100</v>
      </c>
      <c r="J32" s="131" t="s">
        <v>221</v>
      </c>
      <c r="K32" s="132"/>
      <c r="L32" s="127">
        <v>17248</v>
      </c>
      <c r="M32" s="127"/>
      <c r="N32" s="127"/>
      <c r="O32" s="71">
        <v>1</v>
      </c>
      <c r="P32" s="71"/>
      <c r="Q32" s="71" t="s">
        <v>172</v>
      </c>
      <c r="R32" s="128" t="s">
        <v>132</v>
      </c>
      <c r="S32" s="129"/>
      <c r="T32" s="122" t="s">
        <v>188</v>
      </c>
      <c r="U32" s="123"/>
      <c r="V32" s="123"/>
      <c r="W32" s="123"/>
      <c r="X32" s="123"/>
      <c r="Y32" s="123"/>
      <c r="Z32" s="123"/>
      <c r="AA32" s="130"/>
      <c r="AB32" s="72" t="e">
        <f t="shared" si="0"/>
        <v>#VALUE!</v>
      </c>
    </row>
    <row r="33" spans="1:28" ht="15" x14ac:dyDescent="0.25">
      <c r="A33" s="68">
        <v>26</v>
      </c>
      <c r="B33" s="122" t="s">
        <v>170</v>
      </c>
      <c r="C33" s="123"/>
      <c r="D33" s="123"/>
      <c r="E33" s="123"/>
      <c r="F33" s="124"/>
      <c r="G33" s="71">
        <v>3</v>
      </c>
      <c r="H33" s="71"/>
      <c r="I33" s="71">
        <v>100</v>
      </c>
      <c r="J33" s="131" t="s">
        <v>222</v>
      </c>
      <c r="K33" s="132"/>
      <c r="L33" s="127">
        <v>17248</v>
      </c>
      <c r="M33" s="127"/>
      <c r="N33" s="127"/>
      <c r="O33" s="71">
        <v>2</v>
      </c>
      <c r="P33" s="71"/>
      <c r="Q33" s="71" t="s">
        <v>172</v>
      </c>
      <c r="R33" s="128" t="s">
        <v>132</v>
      </c>
      <c r="S33" s="129"/>
      <c r="T33" s="122" t="s">
        <v>216</v>
      </c>
      <c r="U33" s="123"/>
      <c r="V33" s="123"/>
      <c r="W33" s="123"/>
      <c r="X33" s="123"/>
      <c r="Y33" s="123"/>
      <c r="Z33" s="123"/>
      <c r="AA33" s="130"/>
      <c r="AB33" s="72" t="e">
        <f t="shared" si="0"/>
        <v>#VALUE!</v>
      </c>
    </row>
    <row r="34" spans="1:28" ht="15" x14ac:dyDescent="0.25">
      <c r="A34" s="68">
        <v>27</v>
      </c>
      <c r="B34" s="122" t="s">
        <v>189</v>
      </c>
      <c r="C34" s="123"/>
      <c r="D34" s="123"/>
      <c r="E34" s="123"/>
      <c r="F34" s="124"/>
      <c r="G34" s="71">
        <v>3</v>
      </c>
      <c r="H34" s="71"/>
      <c r="I34" s="71">
        <v>100</v>
      </c>
      <c r="J34" s="131" t="s">
        <v>223</v>
      </c>
      <c r="K34" s="132"/>
      <c r="L34" s="127">
        <v>17248</v>
      </c>
      <c r="M34" s="127"/>
      <c r="N34" s="127"/>
      <c r="O34" s="71">
        <v>2</v>
      </c>
      <c r="P34" s="71"/>
      <c r="Q34" s="71" t="s">
        <v>172</v>
      </c>
      <c r="R34" s="128" t="s">
        <v>132</v>
      </c>
      <c r="S34" s="129"/>
      <c r="T34" s="122" t="s">
        <v>207</v>
      </c>
      <c r="U34" s="123"/>
      <c r="V34" s="123"/>
      <c r="W34" s="123"/>
      <c r="X34" s="123"/>
      <c r="Y34" s="123"/>
      <c r="Z34" s="123"/>
      <c r="AA34" s="130"/>
      <c r="AB34" s="72" t="e">
        <f t="shared" si="0"/>
        <v>#VALUE!</v>
      </c>
    </row>
    <row r="35" spans="1:28" ht="15" x14ac:dyDescent="0.25">
      <c r="A35" s="68">
        <v>28</v>
      </c>
      <c r="B35" s="122" t="s">
        <v>189</v>
      </c>
      <c r="C35" s="123"/>
      <c r="D35" s="123"/>
      <c r="E35" s="123"/>
      <c r="F35" s="124"/>
      <c r="G35" s="71">
        <v>3</v>
      </c>
      <c r="H35" s="71"/>
      <c r="I35" s="71">
        <v>100</v>
      </c>
      <c r="J35" s="131" t="s">
        <v>224</v>
      </c>
      <c r="K35" s="132"/>
      <c r="L35" s="127">
        <v>17248</v>
      </c>
      <c r="M35" s="127"/>
      <c r="N35" s="127"/>
      <c r="O35" s="71">
        <v>1</v>
      </c>
      <c r="P35" s="71"/>
      <c r="Q35" s="71" t="s">
        <v>172</v>
      </c>
      <c r="R35" s="128" t="s">
        <v>132</v>
      </c>
      <c r="S35" s="129"/>
      <c r="T35" s="122" t="s">
        <v>188</v>
      </c>
      <c r="U35" s="123"/>
      <c r="V35" s="123"/>
      <c r="W35" s="123"/>
      <c r="X35" s="123"/>
      <c r="Y35" s="123"/>
      <c r="Z35" s="123"/>
      <c r="AA35" s="130"/>
      <c r="AB35" s="72" t="e">
        <f t="shared" si="0"/>
        <v>#VALUE!</v>
      </c>
    </row>
    <row r="36" spans="1:28" ht="15" x14ac:dyDescent="0.25">
      <c r="A36" s="68">
        <v>29</v>
      </c>
      <c r="B36" s="122" t="s">
        <v>225</v>
      </c>
      <c r="C36" s="123"/>
      <c r="D36" s="123"/>
      <c r="E36" s="123"/>
      <c r="F36" s="124"/>
      <c r="G36" s="71">
        <v>3</v>
      </c>
      <c r="H36" s="71"/>
      <c r="I36" s="71">
        <v>100</v>
      </c>
      <c r="J36" s="131" t="s">
        <v>226</v>
      </c>
      <c r="K36" s="132"/>
      <c r="L36" s="127">
        <v>17248</v>
      </c>
      <c r="M36" s="127"/>
      <c r="N36" s="127"/>
      <c r="O36" s="71">
        <v>1</v>
      </c>
      <c r="P36" s="71"/>
      <c r="Q36" s="71" t="s">
        <v>172</v>
      </c>
      <c r="R36" s="128" t="s">
        <v>132</v>
      </c>
      <c r="S36" s="129"/>
      <c r="T36" s="122" t="s">
        <v>227</v>
      </c>
      <c r="U36" s="123"/>
      <c r="V36" s="123"/>
      <c r="W36" s="123"/>
      <c r="X36" s="123"/>
      <c r="Y36" s="123"/>
      <c r="Z36" s="123"/>
      <c r="AA36" s="130"/>
      <c r="AB36" s="72" t="e">
        <f t="shared" si="0"/>
        <v>#VALUE!</v>
      </c>
    </row>
    <row r="37" spans="1:28" ht="15" customHeight="1" x14ac:dyDescent="0.25">
      <c r="A37" s="68">
        <v>30</v>
      </c>
      <c r="B37" s="122" t="s">
        <v>225</v>
      </c>
      <c r="C37" s="123"/>
      <c r="D37" s="123"/>
      <c r="E37" s="123"/>
      <c r="F37" s="124"/>
      <c r="G37" s="71">
        <v>3</v>
      </c>
      <c r="H37" s="71"/>
      <c r="I37" s="71">
        <v>100</v>
      </c>
      <c r="J37" s="131" t="s">
        <v>228</v>
      </c>
      <c r="K37" s="132"/>
      <c r="L37" s="127">
        <v>17248</v>
      </c>
      <c r="M37" s="127"/>
      <c r="N37" s="127"/>
      <c r="O37" s="71">
        <v>1</v>
      </c>
      <c r="P37" s="71"/>
      <c r="Q37" s="71" t="s">
        <v>172</v>
      </c>
      <c r="R37" s="128" t="s">
        <v>132</v>
      </c>
      <c r="S37" s="129"/>
      <c r="T37" s="122" t="s">
        <v>229</v>
      </c>
      <c r="U37" s="123"/>
      <c r="V37" s="123"/>
      <c r="W37" s="123"/>
      <c r="X37" s="123"/>
      <c r="Y37" s="123"/>
      <c r="Z37" s="123"/>
      <c r="AA37" s="130"/>
      <c r="AB37" s="72" t="e">
        <f t="shared" si="0"/>
        <v>#VALUE!</v>
      </c>
    </row>
    <row r="38" spans="1:28" ht="18" customHeight="1" x14ac:dyDescent="0.25">
      <c r="A38" s="68">
        <v>31</v>
      </c>
      <c r="B38" s="122" t="s">
        <v>230</v>
      </c>
      <c r="C38" s="123"/>
      <c r="D38" s="123"/>
      <c r="E38" s="123"/>
      <c r="F38" s="124"/>
      <c r="G38" s="71">
        <v>3</v>
      </c>
      <c r="H38" s="71"/>
      <c r="I38" s="71">
        <v>16</v>
      </c>
      <c r="J38" s="131" t="s">
        <v>231</v>
      </c>
      <c r="K38" s="132"/>
      <c r="L38" s="127">
        <v>17248</v>
      </c>
      <c r="M38" s="127"/>
      <c r="N38" s="127"/>
      <c r="O38" s="71">
        <v>2</v>
      </c>
      <c r="P38" s="71"/>
      <c r="Q38" s="71" t="s">
        <v>172</v>
      </c>
      <c r="R38" s="128" t="s">
        <v>132</v>
      </c>
      <c r="S38" s="129"/>
      <c r="T38" s="122" t="s">
        <v>204</v>
      </c>
      <c r="U38" s="123"/>
      <c r="V38" s="123"/>
      <c r="W38" s="123"/>
      <c r="X38" s="123"/>
      <c r="Y38" s="123"/>
      <c r="Z38" s="123"/>
      <c r="AA38" s="130"/>
      <c r="AB38" s="72" t="e">
        <f t="shared" si="0"/>
        <v>#VALUE!</v>
      </c>
    </row>
    <row r="39" spans="1:28" ht="15" customHeight="1" x14ac:dyDescent="0.25">
      <c r="A39" s="68">
        <v>32</v>
      </c>
      <c r="B39" s="122" t="s">
        <v>230</v>
      </c>
      <c r="C39" s="123"/>
      <c r="D39" s="123"/>
      <c r="E39" s="123"/>
      <c r="F39" s="124"/>
      <c r="G39" s="71">
        <v>3</v>
      </c>
      <c r="H39" s="71"/>
      <c r="I39" s="71">
        <v>100</v>
      </c>
      <c r="J39" s="131" t="s">
        <v>232</v>
      </c>
      <c r="K39" s="132"/>
      <c r="L39" s="127">
        <v>17248</v>
      </c>
      <c r="M39" s="127"/>
      <c r="N39" s="127"/>
      <c r="O39" s="71">
        <v>10</v>
      </c>
      <c r="P39" s="71"/>
      <c r="Q39" s="71" t="s">
        <v>172</v>
      </c>
      <c r="R39" s="128" t="s">
        <v>132</v>
      </c>
      <c r="S39" s="129"/>
      <c r="T39" s="122" t="s">
        <v>186</v>
      </c>
      <c r="U39" s="123"/>
      <c r="V39" s="123"/>
      <c r="W39" s="123"/>
      <c r="X39" s="123"/>
      <c r="Y39" s="123"/>
      <c r="Z39" s="123"/>
      <c r="AA39" s="130"/>
      <c r="AB39" s="72" t="e">
        <f t="shared" si="0"/>
        <v>#VALUE!</v>
      </c>
    </row>
    <row r="40" spans="1:28" ht="15" x14ac:dyDescent="0.25">
      <c r="A40" s="68">
        <v>33</v>
      </c>
      <c r="B40" s="122" t="s">
        <v>225</v>
      </c>
      <c r="C40" s="123"/>
      <c r="D40" s="123"/>
      <c r="E40" s="123"/>
      <c r="F40" s="124"/>
      <c r="G40" s="71">
        <v>3</v>
      </c>
      <c r="H40" s="71"/>
      <c r="I40" s="71">
        <v>100</v>
      </c>
      <c r="J40" s="131" t="s">
        <v>233</v>
      </c>
      <c r="K40" s="132"/>
      <c r="L40" s="127">
        <v>17248</v>
      </c>
      <c r="M40" s="127"/>
      <c r="N40" s="127"/>
      <c r="O40" s="71">
        <v>2</v>
      </c>
      <c r="P40" s="71"/>
      <c r="Q40" s="71" t="s">
        <v>172</v>
      </c>
      <c r="R40" s="128" t="s">
        <v>132</v>
      </c>
      <c r="S40" s="129"/>
      <c r="T40" s="122" t="s">
        <v>184</v>
      </c>
      <c r="U40" s="123"/>
      <c r="V40" s="123"/>
      <c r="W40" s="123"/>
      <c r="X40" s="123"/>
      <c r="Y40" s="123"/>
      <c r="Z40" s="123"/>
      <c r="AA40" s="130"/>
      <c r="AB40" s="72" t="e">
        <f t="shared" si="0"/>
        <v>#VALUE!</v>
      </c>
    </row>
    <row r="41" spans="1:28" ht="15" x14ac:dyDescent="0.25">
      <c r="A41" s="68">
        <v>34</v>
      </c>
      <c r="B41" s="122" t="s">
        <v>208</v>
      </c>
      <c r="C41" s="123"/>
      <c r="D41" s="123"/>
      <c r="E41" s="123"/>
      <c r="F41" s="124"/>
      <c r="G41" s="71">
        <v>10</v>
      </c>
      <c r="H41" s="71"/>
      <c r="I41" s="71">
        <v>16</v>
      </c>
      <c r="J41" s="131" t="s">
        <v>234</v>
      </c>
      <c r="K41" s="132"/>
      <c r="L41" s="127">
        <v>17248</v>
      </c>
      <c r="M41" s="127"/>
      <c r="N41" s="127"/>
      <c r="O41" s="71">
        <v>2</v>
      </c>
      <c r="P41" s="71"/>
      <c r="Q41" s="71" t="s">
        <v>172</v>
      </c>
      <c r="R41" s="128" t="s">
        <v>132</v>
      </c>
      <c r="S41" s="129"/>
      <c r="T41" s="122" t="s">
        <v>204</v>
      </c>
      <c r="U41" s="123"/>
      <c r="V41" s="123"/>
      <c r="W41" s="123"/>
      <c r="X41" s="123"/>
      <c r="Y41" s="123"/>
      <c r="Z41" s="123"/>
      <c r="AA41" s="130"/>
      <c r="AB41" s="72" t="e">
        <f t="shared" si="0"/>
        <v>#VALUE!</v>
      </c>
    </row>
    <row r="42" spans="1:28" ht="15" x14ac:dyDescent="0.25">
      <c r="A42" s="68">
        <v>35</v>
      </c>
      <c r="B42" s="122" t="s">
        <v>235</v>
      </c>
      <c r="C42" s="123"/>
      <c r="D42" s="123"/>
      <c r="E42" s="123"/>
      <c r="F42" s="124"/>
      <c r="G42" s="71">
        <v>10</v>
      </c>
      <c r="H42" s="71"/>
      <c r="I42" s="71">
        <v>100</v>
      </c>
      <c r="J42" s="131" t="s">
        <v>236</v>
      </c>
      <c r="K42" s="132"/>
      <c r="L42" s="127">
        <v>17248</v>
      </c>
      <c r="M42" s="127"/>
      <c r="N42" s="127"/>
      <c r="O42" s="71">
        <v>4</v>
      </c>
      <c r="P42" s="71"/>
      <c r="Q42" s="71" t="s">
        <v>172</v>
      </c>
      <c r="R42" s="128" t="s">
        <v>132</v>
      </c>
      <c r="S42" s="129"/>
      <c r="T42" s="122" t="s">
        <v>237</v>
      </c>
      <c r="U42" s="123"/>
      <c r="V42" s="123"/>
      <c r="W42" s="123"/>
      <c r="X42" s="123"/>
      <c r="Y42" s="123"/>
      <c r="Z42" s="123"/>
      <c r="AA42" s="130"/>
      <c r="AB42" s="72" t="e">
        <f t="shared" si="0"/>
        <v>#VALUE!</v>
      </c>
    </row>
    <row r="43" spans="1:28" ht="12.75" customHeight="1" x14ac:dyDescent="0.25">
      <c r="A43" s="68">
        <v>36</v>
      </c>
      <c r="B43" s="122" t="s">
        <v>238</v>
      </c>
      <c r="C43" s="123"/>
      <c r="D43" s="123"/>
      <c r="E43" s="123"/>
      <c r="F43" s="124"/>
      <c r="G43" s="71">
        <v>3</v>
      </c>
      <c r="H43" s="71"/>
      <c r="I43" s="71">
        <v>100</v>
      </c>
      <c r="J43" s="131" t="s">
        <v>239</v>
      </c>
      <c r="K43" s="132"/>
      <c r="L43" s="127">
        <v>17248</v>
      </c>
      <c r="M43" s="127"/>
      <c r="N43" s="127"/>
      <c r="O43" s="71">
        <v>6</v>
      </c>
      <c r="P43" s="71"/>
      <c r="Q43" s="71" t="s">
        <v>172</v>
      </c>
      <c r="R43" s="128" t="s">
        <v>132</v>
      </c>
      <c r="S43" s="129"/>
      <c r="T43" s="122" t="s">
        <v>240</v>
      </c>
      <c r="U43" s="123"/>
      <c r="V43" s="123"/>
      <c r="W43" s="123"/>
      <c r="X43" s="123"/>
      <c r="Y43" s="123"/>
      <c r="Z43" s="123"/>
      <c r="AA43" s="130"/>
      <c r="AB43" s="72" t="e">
        <f t="shared" si="0"/>
        <v>#VALUE!</v>
      </c>
    </row>
    <row r="44" spans="1:28" ht="12.75" customHeight="1" x14ac:dyDescent="0.25">
      <c r="A44" s="68">
        <v>37</v>
      </c>
      <c r="B44" s="122" t="s">
        <v>241</v>
      </c>
      <c r="C44" s="123"/>
      <c r="D44" s="123"/>
      <c r="E44" s="123"/>
      <c r="F44" s="124"/>
      <c r="G44" s="71">
        <v>6</v>
      </c>
      <c r="H44" s="71"/>
      <c r="I44" s="71">
        <v>100</v>
      </c>
      <c r="J44" s="131" t="s">
        <v>242</v>
      </c>
      <c r="K44" s="132"/>
      <c r="L44" s="127">
        <v>17248</v>
      </c>
      <c r="M44" s="127"/>
      <c r="N44" s="127"/>
      <c r="O44" s="71">
        <v>2</v>
      </c>
      <c r="P44" s="71"/>
      <c r="Q44" s="71" t="s">
        <v>172</v>
      </c>
      <c r="R44" s="128" t="s">
        <v>132</v>
      </c>
      <c r="S44" s="129"/>
      <c r="T44" s="122" t="s">
        <v>240</v>
      </c>
      <c r="U44" s="123"/>
      <c r="V44" s="123"/>
      <c r="W44" s="123"/>
      <c r="X44" s="123"/>
      <c r="Y44" s="123"/>
      <c r="Z44" s="123"/>
      <c r="AA44" s="130"/>
      <c r="AB44" s="72" t="e">
        <f t="shared" si="0"/>
        <v>#VALUE!</v>
      </c>
    </row>
    <row r="45" spans="1:28" ht="15" x14ac:dyDescent="0.25">
      <c r="A45" s="68">
        <v>38</v>
      </c>
      <c r="B45" s="122" t="s">
        <v>243</v>
      </c>
      <c r="C45" s="123"/>
      <c r="D45" s="123"/>
      <c r="E45" s="123"/>
      <c r="F45" s="124"/>
      <c r="G45" s="71">
        <v>6</v>
      </c>
      <c r="H45" s="71"/>
      <c r="I45" s="71">
        <v>100</v>
      </c>
      <c r="J45" s="131" t="s">
        <v>244</v>
      </c>
      <c r="K45" s="132"/>
      <c r="L45" s="127">
        <v>17248</v>
      </c>
      <c r="M45" s="127"/>
      <c r="N45" s="127"/>
      <c r="O45" s="71">
        <v>6</v>
      </c>
      <c r="P45" s="71"/>
      <c r="Q45" s="71" t="s">
        <v>172</v>
      </c>
      <c r="R45" s="128" t="s">
        <v>132</v>
      </c>
      <c r="S45" s="129"/>
      <c r="T45" s="122" t="s">
        <v>240</v>
      </c>
      <c r="U45" s="123"/>
      <c r="V45" s="123"/>
      <c r="W45" s="123"/>
      <c r="X45" s="123"/>
      <c r="Y45" s="123"/>
      <c r="Z45" s="123"/>
      <c r="AA45" s="130"/>
      <c r="AB45" s="72" t="e">
        <f t="shared" si="0"/>
        <v>#VALUE!</v>
      </c>
    </row>
    <row r="46" spans="1:28" ht="15" x14ac:dyDescent="0.25">
      <c r="A46" s="68">
        <v>39</v>
      </c>
      <c r="B46" s="122" t="s">
        <v>245</v>
      </c>
      <c r="C46" s="123"/>
      <c r="D46" s="123"/>
      <c r="E46" s="123"/>
      <c r="F46" s="124"/>
      <c r="G46" s="71">
        <v>6</v>
      </c>
      <c r="H46" s="71"/>
      <c r="I46" s="71">
        <v>16</v>
      </c>
      <c r="J46" s="131" t="s">
        <v>246</v>
      </c>
      <c r="K46" s="132"/>
      <c r="L46" s="127">
        <v>17248</v>
      </c>
      <c r="M46" s="127"/>
      <c r="N46" s="127"/>
      <c r="O46" s="71">
        <v>2</v>
      </c>
      <c r="P46" s="71"/>
      <c r="Q46" s="71" t="s">
        <v>172</v>
      </c>
      <c r="R46" s="128" t="s">
        <v>132</v>
      </c>
      <c r="S46" s="129"/>
      <c r="T46" s="122" t="s">
        <v>240</v>
      </c>
      <c r="U46" s="123"/>
      <c r="V46" s="123"/>
      <c r="W46" s="123"/>
      <c r="X46" s="123"/>
      <c r="Y46" s="123"/>
      <c r="Z46" s="123"/>
      <c r="AA46" s="130"/>
      <c r="AB46" s="72" t="e">
        <f t="shared" si="0"/>
        <v>#VALUE!</v>
      </c>
    </row>
    <row r="47" spans="1:28" ht="15" x14ac:dyDescent="0.25">
      <c r="A47" s="68">
        <v>40</v>
      </c>
      <c r="B47" s="122" t="s">
        <v>241</v>
      </c>
      <c r="C47" s="123"/>
      <c r="D47" s="123"/>
      <c r="E47" s="123"/>
      <c r="F47" s="124"/>
      <c r="G47" s="71">
        <v>6</v>
      </c>
      <c r="H47" s="71"/>
      <c r="I47" s="71">
        <v>16</v>
      </c>
      <c r="J47" s="125" t="s">
        <v>247</v>
      </c>
      <c r="K47" s="126"/>
      <c r="L47" s="127">
        <v>17248</v>
      </c>
      <c r="M47" s="127"/>
      <c r="N47" s="127"/>
      <c r="O47" s="71">
        <v>2</v>
      </c>
      <c r="P47" s="71"/>
      <c r="Q47" s="71" t="s">
        <v>172</v>
      </c>
      <c r="R47" s="128" t="s">
        <v>132</v>
      </c>
      <c r="S47" s="129"/>
      <c r="T47" s="122" t="s">
        <v>248</v>
      </c>
      <c r="U47" s="123"/>
      <c r="V47" s="123"/>
      <c r="W47" s="123"/>
      <c r="X47" s="123"/>
      <c r="Y47" s="123"/>
      <c r="Z47" s="123"/>
      <c r="AA47" s="130"/>
      <c r="AB47" s="72" t="e">
        <f t="shared" si="0"/>
        <v>#VALUE!</v>
      </c>
    </row>
    <row r="48" spans="1:28" ht="15" x14ac:dyDescent="0.25">
      <c r="A48" s="68">
        <v>41</v>
      </c>
      <c r="B48" s="122" t="s">
        <v>238</v>
      </c>
      <c r="C48" s="123"/>
      <c r="D48" s="123"/>
      <c r="E48" s="123"/>
      <c r="F48" s="124"/>
      <c r="G48" s="71">
        <v>3</v>
      </c>
      <c r="H48" s="71"/>
      <c r="I48" s="71">
        <v>16</v>
      </c>
      <c r="J48" s="131" t="s">
        <v>249</v>
      </c>
      <c r="K48" s="132"/>
      <c r="L48" s="127">
        <v>17248</v>
      </c>
      <c r="M48" s="127"/>
      <c r="N48" s="127"/>
      <c r="O48" s="71">
        <v>4</v>
      </c>
      <c r="P48" s="71"/>
      <c r="Q48" s="71" t="s">
        <v>172</v>
      </c>
      <c r="R48" s="128" t="s">
        <v>132</v>
      </c>
      <c r="S48" s="129"/>
      <c r="T48" s="122" t="s">
        <v>248</v>
      </c>
      <c r="U48" s="123"/>
      <c r="V48" s="123"/>
      <c r="W48" s="123"/>
      <c r="X48" s="123"/>
      <c r="Y48" s="123"/>
      <c r="Z48" s="123"/>
      <c r="AA48" s="130"/>
      <c r="AB48" s="72" t="e">
        <f t="shared" si="0"/>
        <v>#VALUE!</v>
      </c>
    </row>
    <row r="49" spans="1:28" ht="15" customHeight="1" x14ac:dyDescent="0.25">
      <c r="A49" s="68"/>
      <c r="B49" s="119" t="s">
        <v>250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1"/>
      <c r="AB49" s="86" t="e">
        <f>SUM(AB7:AB48)</f>
        <v>#VALUE!</v>
      </c>
    </row>
    <row r="50" spans="1:28" ht="18.75" x14ac:dyDescent="0.25">
      <c r="A50" s="53"/>
      <c r="B50" s="53"/>
      <c r="C50" s="54"/>
      <c r="D50" s="54"/>
      <c r="E50" s="54"/>
      <c r="F50" s="54"/>
      <c r="G50" s="54"/>
      <c r="H50" s="54"/>
    </row>
    <row r="69" ht="13.5" customHeight="1" x14ac:dyDescent="0.25"/>
    <row r="70" ht="13.5" customHeight="1" x14ac:dyDescent="0.25"/>
    <row r="71" ht="12.75" customHeight="1" x14ac:dyDescent="0.25"/>
    <row r="72" ht="13.5" customHeight="1" x14ac:dyDescent="0.25"/>
    <row r="76" ht="12.75" customHeight="1" x14ac:dyDescent="0.25"/>
    <row r="77" ht="12.75" customHeight="1" x14ac:dyDescent="0.25"/>
    <row r="109" ht="13.5" customHeight="1" x14ac:dyDescent="0.25"/>
    <row r="110" ht="13.5" customHeight="1" x14ac:dyDescent="0.25"/>
    <row r="111" ht="12.75" customHeight="1" x14ac:dyDescent="0.25"/>
    <row r="112" ht="13.5" customHeight="1" x14ac:dyDescent="0.25"/>
    <row r="116" ht="12.75" customHeight="1" x14ac:dyDescent="0.25"/>
    <row r="117" ht="12.75" customHeight="1" x14ac:dyDescent="0.25"/>
    <row r="149" ht="13.5" customHeight="1" x14ac:dyDescent="0.25"/>
    <row r="150" ht="13.5" customHeight="1" x14ac:dyDescent="0.25"/>
    <row r="151" ht="12.75" customHeight="1" x14ac:dyDescent="0.25"/>
    <row r="152" ht="13.5" customHeight="1" x14ac:dyDescent="0.25"/>
    <row r="156" ht="12.75" customHeight="1" x14ac:dyDescent="0.25"/>
    <row r="157" ht="12.75" customHeight="1" x14ac:dyDescent="0.25"/>
    <row r="189" ht="13.5" customHeight="1" x14ac:dyDescent="0.25"/>
    <row r="190" ht="13.5" customHeight="1" x14ac:dyDescent="0.25"/>
    <row r="191" ht="12.75" customHeight="1" x14ac:dyDescent="0.25"/>
    <row r="192" ht="13.5" customHeight="1" x14ac:dyDescent="0.25"/>
    <row r="196" ht="12.75" customHeight="1" x14ac:dyDescent="0.25"/>
    <row r="197" ht="12.75" customHeight="1" x14ac:dyDescent="0.25"/>
    <row r="229" ht="13.5" customHeight="1" x14ac:dyDescent="0.25"/>
    <row r="230" ht="13.5" customHeight="1" x14ac:dyDescent="0.25"/>
    <row r="231" ht="12.75" customHeight="1" x14ac:dyDescent="0.25"/>
    <row r="232" ht="13.5" customHeight="1" x14ac:dyDescent="0.25"/>
    <row r="236" ht="12.75" customHeight="1" x14ac:dyDescent="0.25"/>
    <row r="237" ht="12.75" customHeight="1" x14ac:dyDescent="0.25"/>
    <row r="269" ht="13.5" customHeight="1" x14ac:dyDescent="0.25"/>
    <row r="270" ht="13.5" customHeight="1" x14ac:dyDescent="0.25"/>
    <row r="271" ht="12.75" customHeight="1" x14ac:dyDescent="0.25"/>
    <row r="272" ht="13.5" customHeight="1" x14ac:dyDescent="0.25"/>
    <row r="276" ht="12.75" customHeight="1" x14ac:dyDescent="0.25"/>
    <row r="277" ht="12.75" customHeight="1" x14ac:dyDescent="0.25"/>
    <row r="309" ht="13.5" customHeight="1" x14ac:dyDescent="0.25"/>
    <row r="310" ht="13.5" customHeight="1" x14ac:dyDescent="0.25"/>
    <row r="311" ht="12.75" customHeight="1" x14ac:dyDescent="0.25"/>
    <row r="312" ht="13.5" customHeight="1" x14ac:dyDescent="0.25"/>
    <row r="316" ht="12.75" customHeight="1" x14ac:dyDescent="0.25"/>
    <row r="317" ht="12.75" customHeight="1" x14ac:dyDescent="0.25"/>
    <row r="349" ht="13.5" customHeight="1" x14ac:dyDescent="0.25"/>
    <row r="350" ht="13.5" customHeight="1" x14ac:dyDescent="0.25"/>
    <row r="351" ht="12.75" customHeight="1" x14ac:dyDescent="0.25"/>
    <row r="352" ht="13.5" customHeight="1" x14ac:dyDescent="0.25"/>
    <row r="356" ht="12.75" customHeight="1" x14ac:dyDescent="0.25"/>
    <row r="357" ht="12.75" customHeight="1" x14ac:dyDescent="0.25"/>
    <row r="389" ht="13.5" customHeight="1" x14ac:dyDescent="0.25"/>
    <row r="390" ht="13.5" customHeight="1" x14ac:dyDescent="0.25"/>
    <row r="391" ht="12.75" customHeight="1" x14ac:dyDescent="0.25"/>
    <row r="392" ht="13.5" customHeight="1" x14ac:dyDescent="0.25"/>
    <row r="396" ht="12.75" customHeight="1" x14ac:dyDescent="0.25"/>
    <row r="397" ht="12.75" customHeight="1" x14ac:dyDescent="0.25"/>
    <row r="429" ht="13.5" customHeight="1" x14ac:dyDescent="0.25"/>
    <row r="430" ht="13.5" customHeight="1" x14ac:dyDescent="0.25"/>
    <row r="431" ht="12.75" customHeight="1" x14ac:dyDescent="0.25"/>
    <row r="432" ht="13.5" customHeight="1" x14ac:dyDescent="0.25"/>
    <row r="436" ht="12.75" customHeight="1" x14ac:dyDescent="0.25"/>
    <row r="437" ht="12.75" customHeight="1" x14ac:dyDescent="0.25"/>
    <row r="469" ht="13.5" customHeight="1" x14ac:dyDescent="0.25"/>
    <row r="470" ht="13.5" customHeight="1" x14ac:dyDescent="0.25"/>
    <row r="471" ht="12.75" customHeight="1" x14ac:dyDescent="0.25"/>
    <row r="472" ht="13.5" customHeight="1" x14ac:dyDescent="0.25"/>
    <row r="476" ht="12.75" customHeight="1" x14ac:dyDescent="0.25"/>
    <row r="477" ht="12.75" customHeight="1" x14ac:dyDescent="0.25"/>
    <row r="509" ht="13.5" customHeight="1" x14ac:dyDescent="0.25"/>
    <row r="510" ht="13.5" customHeight="1" x14ac:dyDescent="0.25"/>
    <row r="511" ht="12.75" customHeight="1" x14ac:dyDescent="0.25"/>
    <row r="512" ht="13.5" customHeight="1" x14ac:dyDescent="0.25"/>
    <row r="516" ht="12.75" customHeight="1" x14ac:dyDescent="0.25"/>
    <row r="517" ht="12.75" customHeight="1" x14ac:dyDescent="0.25"/>
    <row r="549" ht="13.5" customHeight="1" x14ac:dyDescent="0.25"/>
    <row r="550" ht="13.5" customHeight="1" x14ac:dyDescent="0.25"/>
    <row r="551" ht="12.75" customHeight="1" x14ac:dyDescent="0.25"/>
    <row r="552" ht="13.5" customHeight="1" x14ac:dyDescent="0.25"/>
    <row r="556" ht="12.75" customHeight="1" x14ac:dyDescent="0.25"/>
    <row r="557" ht="12.75" customHeight="1" x14ac:dyDescent="0.25"/>
    <row r="589" ht="13.5" customHeight="1" x14ac:dyDescent="0.25"/>
    <row r="590" ht="13.5" customHeight="1" x14ac:dyDescent="0.25"/>
    <row r="591" ht="12.75" customHeight="1" x14ac:dyDescent="0.25"/>
    <row r="592" ht="13.5" customHeight="1" x14ac:dyDescent="0.25"/>
    <row r="596" ht="12.75" customHeight="1" x14ac:dyDescent="0.25"/>
    <row r="597" ht="12.75" customHeight="1" x14ac:dyDescent="0.25"/>
    <row r="621" ht="12" customHeight="1" x14ac:dyDescent="0.25"/>
    <row r="629" ht="13.5" customHeight="1" x14ac:dyDescent="0.25"/>
    <row r="630" ht="13.5" customHeight="1" x14ac:dyDescent="0.25"/>
    <row r="631" ht="12.75" customHeight="1" x14ac:dyDescent="0.25"/>
    <row r="632" ht="13.5" customHeight="1" x14ac:dyDescent="0.25"/>
    <row r="636" ht="12.75" customHeight="1" x14ac:dyDescent="0.25"/>
    <row r="637" ht="12.75" customHeight="1" x14ac:dyDescent="0.25"/>
    <row r="669" ht="13.5" customHeight="1" x14ac:dyDescent="0.25"/>
    <row r="670" ht="13.5" customHeight="1" x14ac:dyDescent="0.25"/>
    <row r="671" ht="12.75" customHeight="1" x14ac:dyDescent="0.25"/>
    <row r="672" ht="13.5" customHeight="1" x14ac:dyDescent="0.25"/>
    <row r="676" ht="12.75" customHeight="1" x14ac:dyDescent="0.25"/>
    <row r="677" ht="12.75" customHeight="1" x14ac:dyDescent="0.25"/>
    <row r="709" ht="13.5" customHeight="1" x14ac:dyDescent="0.25"/>
    <row r="710" ht="13.5" customHeight="1" x14ac:dyDescent="0.25"/>
    <row r="711" ht="12.75" customHeight="1" x14ac:dyDescent="0.25"/>
    <row r="712" ht="13.5" customHeight="1" x14ac:dyDescent="0.25"/>
    <row r="716" ht="12.75" customHeight="1" x14ac:dyDescent="0.25"/>
    <row r="717" ht="12.75" customHeight="1" x14ac:dyDescent="0.25"/>
    <row r="749" ht="13.5" customHeight="1" x14ac:dyDescent="0.25"/>
    <row r="750" ht="13.5" customHeight="1" x14ac:dyDescent="0.25"/>
    <row r="751" ht="12.75" customHeight="1" x14ac:dyDescent="0.25"/>
    <row r="752" ht="13.5" customHeight="1" x14ac:dyDescent="0.25"/>
    <row r="756" ht="12.75" customHeight="1" x14ac:dyDescent="0.25"/>
    <row r="757" ht="12.75" customHeight="1" x14ac:dyDescent="0.25"/>
    <row r="789" ht="13.5" customHeight="1" x14ac:dyDescent="0.25"/>
    <row r="790" ht="13.5" customHeight="1" x14ac:dyDescent="0.25"/>
    <row r="791" ht="12.75" customHeight="1" x14ac:dyDescent="0.25"/>
    <row r="792" ht="13.5" customHeight="1" x14ac:dyDescent="0.25"/>
    <row r="796" ht="12.75" customHeight="1" x14ac:dyDescent="0.25"/>
    <row r="797" ht="12.75" customHeight="1" x14ac:dyDescent="0.25"/>
    <row r="829" ht="13.5" customHeight="1" x14ac:dyDescent="0.25"/>
    <row r="830" ht="13.5" customHeight="1" x14ac:dyDescent="0.25"/>
    <row r="831" ht="12.75" customHeight="1" x14ac:dyDescent="0.25"/>
    <row r="832" ht="13.5" customHeight="1" x14ac:dyDescent="0.25"/>
    <row r="836" ht="12.75" customHeight="1" x14ac:dyDescent="0.25"/>
    <row r="837" ht="12.75" customHeight="1" x14ac:dyDescent="0.25"/>
    <row r="869" ht="13.5" customHeight="1" x14ac:dyDescent="0.25"/>
    <row r="870" ht="13.5" customHeight="1" x14ac:dyDescent="0.25"/>
    <row r="871" ht="12.75" customHeight="1" x14ac:dyDescent="0.25"/>
    <row r="872" ht="13.5" customHeight="1" x14ac:dyDescent="0.25"/>
    <row r="876" ht="12.75" customHeight="1" x14ac:dyDescent="0.25"/>
    <row r="877" ht="12.75" customHeight="1" x14ac:dyDescent="0.25"/>
    <row r="909" ht="13.5" customHeight="1" x14ac:dyDescent="0.25"/>
    <row r="910" ht="13.5" customHeight="1" x14ac:dyDescent="0.25"/>
    <row r="911" ht="12.75" customHeight="1" x14ac:dyDescent="0.25"/>
    <row r="912" ht="13.5" customHeight="1" x14ac:dyDescent="0.25"/>
    <row r="916" ht="12.75" customHeight="1" x14ac:dyDescent="0.25"/>
    <row r="917" ht="12.75" customHeight="1" x14ac:dyDescent="0.25"/>
    <row r="949" ht="13.5" customHeight="1" x14ac:dyDescent="0.25"/>
    <row r="950" ht="13.5" customHeight="1" x14ac:dyDescent="0.25"/>
    <row r="951" ht="12.75" customHeight="1" x14ac:dyDescent="0.25"/>
    <row r="952" ht="13.5" customHeight="1" x14ac:dyDescent="0.25"/>
    <row r="956" ht="12.75" customHeight="1" x14ac:dyDescent="0.25"/>
    <row r="957" ht="12.75" customHeight="1" x14ac:dyDescent="0.25"/>
    <row r="989" ht="13.5" customHeight="1" x14ac:dyDescent="0.25"/>
    <row r="990" ht="13.5" customHeight="1" x14ac:dyDescent="0.25"/>
    <row r="991" ht="12.75" customHeight="1" x14ac:dyDescent="0.25"/>
    <row r="992" ht="13.5" customHeight="1" x14ac:dyDescent="0.25"/>
  </sheetData>
  <mergeCells count="238">
    <mergeCell ref="J2:M2"/>
    <mergeCell ref="P2:V2"/>
    <mergeCell ref="X2:Z2"/>
    <mergeCell ref="A3:B3"/>
    <mergeCell ref="D3:F3"/>
    <mergeCell ref="G3:I4"/>
    <mergeCell ref="J3:N3"/>
    <mergeCell ref="T3:X4"/>
    <mergeCell ref="Y3:AA4"/>
    <mergeCell ref="Y5:AA6"/>
    <mergeCell ref="AB5:AB6"/>
    <mergeCell ref="C6:F6"/>
    <mergeCell ref="J6:L6"/>
    <mergeCell ref="M6:N6"/>
    <mergeCell ref="O6:R6"/>
    <mergeCell ref="AB3:AB4"/>
    <mergeCell ref="A4:B6"/>
    <mergeCell ref="C4:F4"/>
    <mergeCell ref="J4:L4"/>
    <mergeCell ref="M4:N4"/>
    <mergeCell ref="O4:R4"/>
    <mergeCell ref="D5:F5"/>
    <mergeCell ref="G5:I6"/>
    <mergeCell ref="M5:N5"/>
    <mergeCell ref="T5:X6"/>
    <mergeCell ref="T7:AA7"/>
    <mergeCell ref="B8:F8"/>
    <mergeCell ref="J8:K8"/>
    <mergeCell ref="L8:N8"/>
    <mergeCell ref="R8:S8"/>
    <mergeCell ref="T8:AA8"/>
    <mergeCell ref="B7:F7"/>
    <mergeCell ref="H7:I7"/>
    <mergeCell ref="J7:K7"/>
    <mergeCell ref="L7:N7"/>
    <mergeCell ref="P7:Q7"/>
    <mergeCell ref="R7:S7"/>
    <mergeCell ref="B9:F9"/>
    <mergeCell ref="J9:K9"/>
    <mergeCell ref="L9:N9"/>
    <mergeCell ref="R9:S9"/>
    <mergeCell ref="T9:AA9"/>
    <mergeCell ref="B10:F10"/>
    <mergeCell ref="J10:K10"/>
    <mergeCell ref="L10:N10"/>
    <mergeCell ref="R10:S10"/>
    <mergeCell ref="T10:AA10"/>
    <mergeCell ref="B11:F11"/>
    <mergeCell ref="J11:K11"/>
    <mergeCell ref="L11:N11"/>
    <mergeCell ref="R11:S11"/>
    <mergeCell ref="T11:AA11"/>
    <mergeCell ref="B12:F12"/>
    <mergeCell ref="J12:K12"/>
    <mergeCell ref="L12:N12"/>
    <mergeCell ref="R12:S12"/>
    <mergeCell ref="T12:AA12"/>
    <mergeCell ref="B13:F13"/>
    <mergeCell ref="J13:K13"/>
    <mergeCell ref="L13:N13"/>
    <mergeCell ref="R13:S13"/>
    <mergeCell ref="T13:AA13"/>
    <mergeCell ref="B14:F14"/>
    <mergeCell ref="J14:K14"/>
    <mergeCell ref="L14:N14"/>
    <mergeCell ref="R14:S14"/>
    <mergeCell ref="T14:AA14"/>
    <mergeCell ref="B15:F15"/>
    <mergeCell ref="J15:K15"/>
    <mergeCell ref="L15:N15"/>
    <mergeCell ref="R15:S15"/>
    <mergeCell ref="T15:AA15"/>
    <mergeCell ref="B16:F16"/>
    <mergeCell ref="J16:K16"/>
    <mergeCell ref="L16:N16"/>
    <mergeCell ref="R16:S16"/>
    <mergeCell ref="T16:AA16"/>
    <mergeCell ref="B17:F17"/>
    <mergeCell ref="J17:K17"/>
    <mergeCell ref="L17:N17"/>
    <mergeCell ref="R17:S17"/>
    <mergeCell ref="T17:AA17"/>
    <mergeCell ref="B18:F18"/>
    <mergeCell ref="J18:K18"/>
    <mergeCell ref="L18:N18"/>
    <mergeCell ref="R18:S18"/>
    <mergeCell ref="T18:AA18"/>
    <mergeCell ref="B19:F19"/>
    <mergeCell ref="J19:K19"/>
    <mergeCell ref="L19:N19"/>
    <mergeCell ref="R19:S19"/>
    <mergeCell ref="T19:AA19"/>
    <mergeCell ref="B20:F20"/>
    <mergeCell ref="J20:K20"/>
    <mergeCell ref="L20:N20"/>
    <mergeCell ref="R20:S20"/>
    <mergeCell ref="T20:AA20"/>
    <mergeCell ref="B21:F21"/>
    <mergeCell ref="J21:K21"/>
    <mergeCell ref="L21:N21"/>
    <mergeCell ref="R21:S21"/>
    <mergeCell ref="T21:AA21"/>
    <mergeCell ref="B22:F22"/>
    <mergeCell ref="J22:K22"/>
    <mergeCell ref="L22:N22"/>
    <mergeCell ref="R22:S22"/>
    <mergeCell ref="T22:AA22"/>
    <mergeCell ref="B23:F23"/>
    <mergeCell ref="J23:K23"/>
    <mergeCell ref="L23:N23"/>
    <mergeCell ref="R23:S23"/>
    <mergeCell ref="T23:AA23"/>
    <mergeCell ref="B24:F24"/>
    <mergeCell ref="J24:K24"/>
    <mergeCell ref="L24:N24"/>
    <mergeCell ref="R24:S24"/>
    <mergeCell ref="T24:AA24"/>
    <mergeCell ref="B25:F25"/>
    <mergeCell ref="J25:K25"/>
    <mergeCell ref="L25:N25"/>
    <mergeCell ref="R25:S25"/>
    <mergeCell ref="T25:AA25"/>
    <mergeCell ref="B26:F26"/>
    <mergeCell ref="J26:K26"/>
    <mergeCell ref="L26:N26"/>
    <mergeCell ref="R26:S26"/>
    <mergeCell ref="T26:AA26"/>
    <mergeCell ref="B27:F27"/>
    <mergeCell ref="J27:K27"/>
    <mergeCell ref="L27:N27"/>
    <mergeCell ref="R27:S27"/>
    <mergeCell ref="T27:AA27"/>
    <mergeCell ref="B28:F28"/>
    <mergeCell ref="J28:K28"/>
    <mergeCell ref="L28:N28"/>
    <mergeCell ref="R28:S28"/>
    <mergeCell ref="T28:AA28"/>
    <mergeCell ref="B29:F29"/>
    <mergeCell ref="J29:K29"/>
    <mergeCell ref="L29:N29"/>
    <mergeCell ref="R29:S29"/>
    <mergeCell ref="T29:AA29"/>
    <mergeCell ref="B30:F30"/>
    <mergeCell ref="J30:K30"/>
    <mergeCell ref="L30:N30"/>
    <mergeCell ref="R30:S30"/>
    <mergeCell ref="T30:AA30"/>
    <mergeCell ref="B31:F31"/>
    <mergeCell ref="J31:K31"/>
    <mergeCell ref="L31:N31"/>
    <mergeCell ref="R31:S31"/>
    <mergeCell ref="T31:AA31"/>
    <mergeCell ref="B32:F32"/>
    <mergeCell ref="J32:K32"/>
    <mergeCell ref="L32:N32"/>
    <mergeCell ref="R32:S32"/>
    <mergeCell ref="T32:AA32"/>
    <mergeCell ref="B33:F33"/>
    <mergeCell ref="J33:K33"/>
    <mergeCell ref="L33:N33"/>
    <mergeCell ref="R33:S33"/>
    <mergeCell ref="T33:AA33"/>
    <mergeCell ref="B34:F34"/>
    <mergeCell ref="J34:K34"/>
    <mergeCell ref="L34:N34"/>
    <mergeCell ref="R34:S34"/>
    <mergeCell ref="T34:AA34"/>
    <mergeCell ref="B35:F35"/>
    <mergeCell ref="J35:K35"/>
    <mergeCell ref="L35:N35"/>
    <mergeCell ref="R35:S35"/>
    <mergeCell ref="T35:AA35"/>
    <mergeCell ref="B36:F36"/>
    <mergeCell ref="J36:K36"/>
    <mergeCell ref="L36:N36"/>
    <mergeCell ref="R36:S36"/>
    <mergeCell ref="T36:AA36"/>
    <mergeCell ref="B37:F37"/>
    <mergeCell ref="J37:K37"/>
    <mergeCell ref="L37:N37"/>
    <mergeCell ref="R37:S37"/>
    <mergeCell ref="T37:AA37"/>
    <mergeCell ref="B38:F38"/>
    <mergeCell ref="J38:K38"/>
    <mergeCell ref="L38:N38"/>
    <mergeCell ref="R38:S38"/>
    <mergeCell ref="T38:AA38"/>
    <mergeCell ref="B39:F39"/>
    <mergeCell ref="J39:K39"/>
    <mergeCell ref="L39:N39"/>
    <mergeCell ref="R39:S39"/>
    <mergeCell ref="T39:AA39"/>
    <mergeCell ref="B40:F40"/>
    <mergeCell ref="J40:K40"/>
    <mergeCell ref="L40:N40"/>
    <mergeCell ref="R40:S40"/>
    <mergeCell ref="T40:AA40"/>
    <mergeCell ref="B41:F41"/>
    <mergeCell ref="J41:K41"/>
    <mergeCell ref="L41:N41"/>
    <mergeCell ref="R41:S41"/>
    <mergeCell ref="T41:AA41"/>
    <mergeCell ref="B42:F42"/>
    <mergeCell ref="J42:K42"/>
    <mergeCell ref="L42:N42"/>
    <mergeCell ref="R42:S42"/>
    <mergeCell ref="T42:AA42"/>
    <mergeCell ref="B43:F43"/>
    <mergeCell ref="J43:K43"/>
    <mergeCell ref="L43:N43"/>
    <mergeCell ref="R43:S43"/>
    <mergeCell ref="T43:AA43"/>
    <mergeCell ref="B44:F44"/>
    <mergeCell ref="J44:K44"/>
    <mergeCell ref="L44:N44"/>
    <mergeCell ref="R44:S44"/>
    <mergeCell ref="T44:AA44"/>
    <mergeCell ref="B45:F45"/>
    <mergeCell ref="J45:K45"/>
    <mergeCell ref="L45:N45"/>
    <mergeCell ref="R45:S45"/>
    <mergeCell ref="T45:AA45"/>
    <mergeCell ref="B46:F46"/>
    <mergeCell ref="J46:K46"/>
    <mergeCell ref="L46:N46"/>
    <mergeCell ref="R46:S46"/>
    <mergeCell ref="T46:AA46"/>
    <mergeCell ref="B49:AA49"/>
    <mergeCell ref="B47:F47"/>
    <mergeCell ref="J47:K47"/>
    <mergeCell ref="L47:N47"/>
    <mergeCell ref="R47:S47"/>
    <mergeCell ref="T47:AA47"/>
    <mergeCell ref="B48:F48"/>
    <mergeCell ref="J48:K48"/>
    <mergeCell ref="L48:N48"/>
    <mergeCell ref="R48:S48"/>
    <mergeCell ref="T48:AA4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topLeftCell="A76" workbookViewId="0">
      <selection activeCell="P98" sqref="P98"/>
    </sheetView>
  </sheetViews>
  <sheetFormatPr defaultRowHeight="12.75" x14ac:dyDescent="0.2"/>
  <cols>
    <col min="1" max="1" width="5" style="43" customWidth="1"/>
    <col min="2" max="2" width="14" style="43" customWidth="1"/>
    <col min="3" max="3" width="10.42578125" style="43" customWidth="1"/>
    <col min="4" max="4" width="30.28515625" style="44" customWidth="1"/>
    <col min="5" max="5" width="7.5703125" style="45" customWidth="1"/>
    <col min="6" max="6" width="7" style="46" customWidth="1"/>
    <col min="7" max="8" width="5.28515625" style="43" customWidth="1"/>
    <col min="9" max="9" width="6.28515625" style="43" customWidth="1"/>
    <col min="10" max="10" width="5.140625" style="46" customWidth="1"/>
    <col min="11" max="11" width="6.85546875" style="47" customWidth="1"/>
    <col min="12" max="12" width="6.42578125" style="48" customWidth="1"/>
    <col min="13" max="13" width="8.85546875" style="48" customWidth="1"/>
    <col min="14" max="14" width="5.28515625" style="43" customWidth="1"/>
    <col min="15" max="15" width="19.85546875" style="49" customWidth="1"/>
    <col min="16" max="16" width="13.5703125" style="83" bestFit="1" customWidth="1"/>
    <col min="17" max="256" width="9.140625" style="39"/>
    <col min="257" max="257" width="5" style="39" customWidth="1"/>
    <col min="258" max="258" width="14" style="39" customWidth="1"/>
    <col min="259" max="259" width="10.42578125" style="39" customWidth="1"/>
    <col min="260" max="260" width="30.28515625" style="39" customWidth="1"/>
    <col min="261" max="261" width="7.5703125" style="39" customWidth="1"/>
    <col min="262" max="262" width="7" style="39" customWidth="1"/>
    <col min="263" max="264" width="5.28515625" style="39" customWidth="1"/>
    <col min="265" max="265" width="6.28515625" style="39" customWidth="1"/>
    <col min="266" max="266" width="5.140625" style="39" customWidth="1"/>
    <col min="267" max="267" width="6.85546875" style="39" customWidth="1"/>
    <col min="268" max="268" width="6.42578125" style="39" customWidth="1"/>
    <col min="269" max="269" width="8.85546875" style="39" customWidth="1"/>
    <col min="270" max="270" width="5.28515625" style="39" customWidth="1"/>
    <col min="271" max="271" width="19.85546875" style="39" customWidth="1"/>
    <col min="272" max="272" width="12" style="39" customWidth="1"/>
    <col min="273" max="512" width="9.140625" style="39"/>
    <col min="513" max="513" width="5" style="39" customWidth="1"/>
    <col min="514" max="514" width="14" style="39" customWidth="1"/>
    <col min="515" max="515" width="10.42578125" style="39" customWidth="1"/>
    <col min="516" max="516" width="30.28515625" style="39" customWidth="1"/>
    <col min="517" max="517" width="7.5703125" style="39" customWidth="1"/>
    <col min="518" max="518" width="7" style="39" customWidth="1"/>
    <col min="519" max="520" width="5.28515625" style="39" customWidth="1"/>
    <col min="521" max="521" width="6.28515625" style="39" customWidth="1"/>
    <col min="522" max="522" width="5.140625" style="39" customWidth="1"/>
    <col min="523" max="523" width="6.85546875" style="39" customWidth="1"/>
    <col min="524" max="524" width="6.42578125" style="39" customWidth="1"/>
    <col min="525" max="525" width="8.85546875" style="39" customWidth="1"/>
    <col min="526" max="526" width="5.28515625" style="39" customWidth="1"/>
    <col min="527" max="527" width="19.85546875" style="39" customWidth="1"/>
    <col min="528" max="528" width="12" style="39" customWidth="1"/>
    <col min="529" max="768" width="9.140625" style="39"/>
    <col min="769" max="769" width="5" style="39" customWidth="1"/>
    <col min="770" max="770" width="14" style="39" customWidth="1"/>
    <col min="771" max="771" width="10.42578125" style="39" customWidth="1"/>
    <col min="772" max="772" width="30.28515625" style="39" customWidth="1"/>
    <col min="773" max="773" width="7.5703125" style="39" customWidth="1"/>
    <col min="774" max="774" width="7" style="39" customWidth="1"/>
    <col min="775" max="776" width="5.28515625" style="39" customWidth="1"/>
    <col min="777" max="777" width="6.28515625" style="39" customWidth="1"/>
    <col min="778" max="778" width="5.140625" style="39" customWidth="1"/>
    <col min="779" max="779" width="6.85546875" style="39" customWidth="1"/>
    <col min="780" max="780" width="6.42578125" style="39" customWidth="1"/>
    <col min="781" max="781" width="8.85546875" style="39" customWidth="1"/>
    <col min="782" max="782" width="5.28515625" style="39" customWidth="1"/>
    <col min="783" max="783" width="19.85546875" style="39" customWidth="1"/>
    <col min="784" max="784" width="12" style="39" customWidth="1"/>
    <col min="785" max="1024" width="9.140625" style="39"/>
    <col min="1025" max="1025" width="5" style="39" customWidth="1"/>
    <col min="1026" max="1026" width="14" style="39" customWidth="1"/>
    <col min="1027" max="1027" width="10.42578125" style="39" customWidth="1"/>
    <col min="1028" max="1028" width="30.28515625" style="39" customWidth="1"/>
    <col min="1029" max="1029" width="7.5703125" style="39" customWidth="1"/>
    <col min="1030" max="1030" width="7" style="39" customWidth="1"/>
    <col min="1031" max="1032" width="5.28515625" style="39" customWidth="1"/>
    <col min="1033" max="1033" width="6.28515625" style="39" customWidth="1"/>
    <col min="1034" max="1034" width="5.140625" style="39" customWidth="1"/>
    <col min="1035" max="1035" width="6.85546875" style="39" customWidth="1"/>
    <col min="1036" max="1036" width="6.42578125" style="39" customWidth="1"/>
    <col min="1037" max="1037" width="8.85546875" style="39" customWidth="1"/>
    <col min="1038" max="1038" width="5.28515625" style="39" customWidth="1"/>
    <col min="1039" max="1039" width="19.85546875" style="39" customWidth="1"/>
    <col min="1040" max="1040" width="12" style="39" customWidth="1"/>
    <col min="1041" max="1280" width="9.140625" style="39"/>
    <col min="1281" max="1281" width="5" style="39" customWidth="1"/>
    <col min="1282" max="1282" width="14" style="39" customWidth="1"/>
    <col min="1283" max="1283" width="10.42578125" style="39" customWidth="1"/>
    <col min="1284" max="1284" width="30.28515625" style="39" customWidth="1"/>
    <col min="1285" max="1285" width="7.5703125" style="39" customWidth="1"/>
    <col min="1286" max="1286" width="7" style="39" customWidth="1"/>
    <col min="1287" max="1288" width="5.28515625" style="39" customWidth="1"/>
    <col min="1289" max="1289" width="6.28515625" style="39" customWidth="1"/>
    <col min="1290" max="1290" width="5.140625" style="39" customWidth="1"/>
    <col min="1291" max="1291" width="6.85546875" style="39" customWidth="1"/>
    <col min="1292" max="1292" width="6.42578125" style="39" customWidth="1"/>
    <col min="1293" max="1293" width="8.85546875" style="39" customWidth="1"/>
    <col min="1294" max="1294" width="5.28515625" style="39" customWidth="1"/>
    <col min="1295" max="1295" width="19.85546875" style="39" customWidth="1"/>
    <col min="1296" max="1296" width="12" style="39" customWidth="1"/>
    <col min="1297" max="1536" width="9.140625" style="39"/>
    <col min="1537" max="1537" width="5" style="39" customWidth="1"/>
    <col min="1538" max="1538" width="14" style="39" customWidth="1"/>
    <col min="1539" max="1539" width="10.42578125" style="39" customWidth="1"/>
    <col min="1540" max="1540" width="30.28515625" style="39" customWidth="1"/>
    <col min="1541" max="1541" width="7.5703125" style="39" customWidth="1"/>
    <col min="1542" max="1542" width="7" style="39" customWidth="1"/>
    <col min="1543" max="1544" width="5.28515625" style="39" customWidth="1"/>
    <col min="1545" max="1545" width="6.28515625" style="39" customWidth="1"/>
    <col min="1546" max="1546" width="5.140625" style="39" customWidth="1"/>
    <col min="1547" max="1547" width="6.85546875" style="39" customWidth="1"/>
    <col min="1548" max="1548" width="6.42578125" style="39" customWidth="1"/>
    <col min="1549" max="1549" width="8.85546875" style="39" customWidth="1"/>
    <col min="1550" max="1550" width="5.28515625" style="39" customWidth="1"/>
    <col min="1551" max="1551" width="19.85546875" style="39" customWidth="1"/>
    <col min="1552" max="1552" width="12" style="39" customWidth="1"/>
    <col min="1553" max="1792" width="9.140625" style="39"/>
    <col min="1793" max="1793" width="5" style="39" customWidth="1"/>
    <col min="1794" max="1794" width="14" style="39" customWidth="1"/>
    <col min="1795" max="1795" width="10.42578125" style="39" customWidth="1"/>
    <col min="1796" max="1796" width="30.28515625" style="39" customWidth="1"/>
    <col min="1797" max="1797" width="7.5703125" style="39" customWidth="1"/>
    <col min="1798" max="1798" width="7" style="39" customWidth="1"/>
    <col min="1799" max="1800" width="5.28515625" style="39" customWidth="1"/>
    <col min="1801" max="1801" width="6.28515625" style="39" customWidth="1"/>
    <col min="1802" max="1802" width="5.140625" style="39" customWidth="1"/>
    <col min="1803" max="1803" width="6.85546875" style="39" customWidth="1"/>
    <col min="1804" max="1804" width="6.42578125" style="39" customWidth="1"/>
    <col min="1805" max="1805" width="8.85546875" style="39" customWidth="1"/>
    <col min="1806" max="1806" width="5.28515625" style="39" customWidth="1"/>
    <col min="1807" max="1807" width="19.85546875" style="39" customWidth="1"/>
    <col min="1808" max="1808" width="12" style="39" customWidth="1"/>
    <col min="1809" max="2048" width="9.140625" style="39"/>
    <col min="2049" max="2049" width="5" style="39" customWidth="1"/>
    <col min="2050" max="2050" width="14" style="39" customWidth="1"/>
    <col min="2051" max="2051" width="10.42578125" style="39" customWidth="1"/>
    <col min="2052" max="2052" width="30.28515625" style="39" customWidth="1"/>
    <col min="2053" max="2053" width="7.5703125" style="39" customWidth="1"/>
    <col min="2054" max="2054" width="7" style="39" customWidth="1"/>
    <col min="2055" max="2056" width="5.28515625" style="39" customWidth="1"/>
    <col min="2057" max="2057" width="6.28515625" style="39" customWidth="1"/>
    <col min="2058" max="2058" width="5.140625" style="39" customWidth="1"/>
    <col min="2059" max="2059" width="6.85546875" style="39" customWidth="1"/>
    <col min="2060" max="2060" width="6.42578125" style="39" customWidth="1"/>
    <col min="2061" max="2061" width="8.85546875" style="39" customWidth="1"/>
    <col min="2062" max="2062" width="5.28515625" style="39" customWidth="1"/>
    <col min="2063" max="2063" width="19.85546875" style="39" customWidth="1"/>
    <col min="2064" max="2064" width="12" style="39" customWidth="1"/>
    <col min="2065" max="2304" width="9.140625" style="39"/>
    <col min="2305" max="2305" width="5" style="39" customWidth="1"/>
    <col min="2306" max="2306" width="14" style="39" customWidth="1"/>
    <col min="2307" max="2307" width="10.42578125" style="39" customWidth="1"/>
    <col min="2308" max="2308" width="30.28515625" style="39" customWidth="1"/>
    <col min="2309" max="2309" width="7.5703125" style="39" customWidth="1"/>
    <col min="2310" max="2310" width="7" style="39" customWidth="1"/>
    <col min="2311" max="2312" width="5.28515625" style="39" customWidth="1"/>
    <col min="2313" max="2313" width="6.28515625" style="39" customWidth="1"/>
    <col min="2314" max="2314" width="5.140625" style="39" customWidth="1"/>
    <col min="2315" max="2315" width="6.85546875" style="39" customWidth="1"/>
    <col min="2316" max="2316" width="6.42578125" style="39" customWidth="1"/>
    <col min="2317" max="2317" width="8.85546875" style="39" customWidth="1"/>
    <col min="2318" max="2318" width="5.28515625" style="39" customWidth="1"/>
    <col min="2319" max="2319" width="19.85546875" style="39" customWidth="1"/>
    <col min="2320" max="2320" width="12" style="39" customWidth="1"/>
    <col min="2321" max="2560" width="9.140625" style="39"/>
    <col min="2561" max="2561" width="5" style="39" customWidth="1"/>
    <col min="2562" max="2562" width="14" style="39" customWidth="1"/>
    <col min="2563" max="2563" width="10.42578125" style="39" customWidth="1"/>
    <col min="2564" max="2564" width="30.28515625" style="39" customWidth="1"/>
    <col min="2565" max="2565" width="7.5703125" style="39" customWidth="1"/>
    <col min="2566" max="2566" width="7" style="39" customWidth="1"/>
    <col min="2567" max="2568" width="5.28515625" style="39" customWidth="1"/>
    <col min="2569" max="2569" width="6.28515625" style="39" customWidth="1"/>
    <col min="2570" max="2570" width="5.140625" style="39" customWidth="1"/>
    <col min="2571" max="2571" width="6.85546875" style="39" customWidth="1"/>
    <col min="2572" max="2572" width="6.42578125" style="39" customWidth="1"/>
    <col min="2573" max="2573" width="8.85546875" style="39" customWidth="1"/>
    <col min="2574" max="2574" width="5.28515625" style="39" customWidth="1"/>
    <col min="2575" max="2575" width="19.85546875" style="39" customWidth="1"/>
    <col min="2576" max="2576" width="12" style="39" customWidth="1"/>
    <col min="2577" max="2816" width="9.140625" style="39"/>
    <col min="2817" max="2817" width="5" style="39" customWidth="1"/>
    <col min="2818" max="2818" width="14" style="39" customWidth="1"/>
    <col min="2819" max="2819" width="10.42578125" style="39" customWidth="1"/>
    <col min="2820" max="2820" width="30.28515625" style="39" customWidth="1"/>
    <col min="2821" max="2821" width="7.5703125" style="39" customWidth="1"/>
    <col min="2822" max="2822" width="7" style="39" customWidth="1"/>
    <col min="2823" max="2824" width="5.28515625" style="39" customWidth="1"/>
    <col min="2825" max="2825" width="6.28515625" style="39" customWidth="1"/>
    <col min="2826" max="2826" width="5.140625" style="39" customWidth="1"/>
    <col min="2827" max="2827" width="6.85546875" style="39" customWidth="1"/>
    <col min="2828" max="2828" width="6.42578125" style="39" customWidth="1"/>
    <col min="2829" max="2829" width="8.85546875" style="39" customWidth="1"/>
    <col min="2830" max="2830" width="5.28515625" style="39" customWidth="1"/>
    <col min="2831" max="2831" width="19.85546875" style="39" customWidth="1"/>
    <col min="2832" max="2832" width="12" style="39" customWidth="1"/>
    <col min="2833" max="3072" width="9.140625" style="39"/>
    <col min="3073" max="3073" width="5" style="39" customWidth="1"/>
    <col min="3074" max="3074" width="14" style="39" customWidth="1"/>
    <col min="3075" max="3075" width="10.42578125" style="39" customWidth="1"/>
    <col min="3076" max="3076" width="30.28515625" style="39" customWidth="1"/>
    <col min="3077" max="3077" width="7.5703125" style="39" customWidth="1"/>
    <col min="3078" max="3078" width="7" style="39" customWidth="1"/>
    <col min="3079" max="3080" width="5.28515625" style="39" customWidth="1"/>
    <col min="3081" max="3081" width="6.28515625" style="39" customWidth="1"/>
    <col min="3082" max="3082" width="5.140625" style="39" customWidth="1"/>
    <col min="3083" max="3083" width="6.85546875" style="39" customWidth="1"/>
    <col min="3084" max="3084" width="6.42578125" style="39" customWidth="1"/>
    <col min="3085" max="3085" width="8.85546875" style="39" customWidth="1"/>
    <col min="3086" max="3086" width="5.28515625" style="39" customWidth="1"/>
    <col min="3087" max="3087" width="19.85546875" style="39" customWidth="1"/>
    <col min="3088" max="3088" width="12" style="39" customWidth="1"/>
    <col min="3089" max="3328" width="9.140625" style="39"/>
    <col min="3329" max="3329" width="5" style="39" customWidth="1"/>
    <col min="3330" max="3330" width="14" style="39" customWidth="1"/>
    <col min="3331" max="3331" width="10.42578125" style="39" customWidth="1"/>
    <col min="3332" max="3332" width="30.28515625" style="39" customWidth="1"/>
    <col min="3333" max="3333" width="7.5703125" style="39" customWidth="1"/>
    <col min="3334" max="3334" width="7" style="39" customWidth="1"/>
    <col min="3335" max="3336" width="5.28515625" style="39" customWidth="1"/>
    <col min="3337" max="3337" width="6.28515625" style="39" customWidth="1"/>
    <col min="3338" max="3338" width="5.140625" style="39" customWidth="1"/>
    <col min="3339" max="3339" width="6.85546875" style="39" customWidth="1"/>
    <col min="3340" max="3340" width="6.42578125" style="39" customWidth="1"/>
    <col min="3341" max="3341" width="8.85546875" style="39" customWidth="1"/>
    <col min="3342" max="3342" width="5.28515625" style="39" customWidth="1"/>
    <col min="3343" max="3343" width="19.85546875" style="39" customWidth="1"/>
    <col min="3344" max="3344" width="12" style="39" customWidth="1"/>
    <col min="3345" max="3584" width="9.140625" style="39"/>
    <col min="3585" max="3585" width="5" style="39" customWidth="1"/>
    <col min="3586" max="3586" width="14" style="39" customWidth="1"/>
    <col min="3587" max="3587" width="10.42578125" style="39" customWidth="1"/>
    <col min="3588" max="3588" width="30.28515625" style="39" customWidth="1"/>
    <col min="3589" max="3589" width="7.5703125" style="39" customWidth="1"/>
    <col min="3590" max="3590" width="7" style="39" customWidth="1"/>
    <col min="3591" max="3592" width="5.28515625" style="39" customWidth="1"/>
    <col min="3593" max="3593" width="6.28515625" style="39" customWidth="1"/>
    <col min="3594" max="3594" width="5.140625" style="39" customWidth="1"/>
    <col min="3595" max="3595" width="6.85546875" style="39" customWidth="1"/>
    <col min="3596" max="3596" width="6.42578125" style="39" customWidth="1"/>
    <col min="3597" max="3597" width="8.85546875" style="39" customWidth="1"/>
    <col min="3598" max="3598" width="5.28515625" style="39" customWidth="1"/>
    <col min="3599" max="3599" width="19.85546875" style="39" customWidth="1"/>
    <col min="3600" max="3600" width="12" style="39" customWidth="1"/>
    <col min="3601" max="3840" width="9.140625" style="39"/>
    <col min="3841" max="3841" width="5" style="39" customWidth="1"/>
    <col min="3842" max="3842" width="14" style="39" customWidth="1"/>
    <col min="3843" max="3843" width="10.42578125" style="39" customWidth="1"/>
    <col min="3844" max="3844" width="30.28515625" style="39" customWidth="1"/>
    <col min="3845" max="3845" width="7.5703125" style="39" customWidth="1"/>
    <col min="3846" max="3846" width="7" style="39" customWidth="1"/>
    <col min="3847" max="3848" width="5.28515625" style="39" customWidth="1"/>
    <col min="3849" max="3849" width="6.28515625" style="39" customWidth="1"/>
    <col min="3850" max="3850" width="5.140625" style="39" customWidth="1"/>
    <col min="3851" max="3851" width="6.85546875" style="39" customWidth="1"/>
    <col min="3852" max="3852" width="6.42578125" style="39" customWidth="1"/>
    <col min="3853" max="3853" width="8.85546875" style="39" customWidth="1"/>
    <col min="3854" max="3854" width="5.28515625" style="39" customWidth="1"/>
    <col min="3855" max="3855" width="19.85546875" style="39" customWidth="1"/>
    <col min="3856" max="3856" width="12" style="39" customWidth="1"/>
    <col min="3857" max="4096" width="9.140625" style="39"/>
    <col min="4097" max="4097" width="5" style="39" customWidth="1"/>
    <col min="4098" max="4098" width="14" style="39" customWidth="1"/>
    <col min="4099" max="4099" width="10.42578125" style="39" customWidth="1"/>
    <col min="4100" max="4100" width="30.28515625" style="39" customWidth="1"/>
    <col min="4101" max="4101" width="7.5703125" style="39" customWidth="1"/>
    <col min="4102" max="4102" width="7" style="39" customWidth="1"/>
    <col min="4103" max="4104" width="5.28515625" style="39" customWidth="1"/>
    <col min="4105" max="4105" width="6.28515625" style="39" customWidth="1"/>
    <col min="4106" max="4106" width="5.140625" style="39" customWidth="1"/>
    <col min="4107" max="4107" width="6.85546875" style="39" customWidth="1"/>
    <col min="4108" max="4108" width="6.42578125" style="39" customWidth="1"/>
    <col min="4109" max="4109" width="8.85546875" style="39" customWidth="1"/>
    <col min="4110" max="4110" width="5.28515625" style="39" customWidth="1"/>
    <col min="4111" max="4111" width="19.85546875" style="39" customWidth="1"/>
    <col min="4112" max="4112" width="12" style="39" customWidth="1"/>
    <col min="4113" max="4352" width="9.140625" style="39"/>
    <col min="4353" max="4353" width="5" style="39" customWidth="1"/>
    <col min="4354" max="4354" width="14" style="39" customWidth="1"/>
    <col min="4355" max="4355" width="10.42578125" style="39" customWidth="1"/>
    <col min="4356" max="4356" width="30.28515625" style="39" customWidth="1"/>
    <col min="4357" max="4357" width="7.5703125" style="39" customWidth="1"/>
    <col min="4358" max="4358" width="7" style="39" customWidth="1"/>
    <col min="4359" max="4360" width="5.28515625" style="39" customWidth="1"/>
    <col min="4361" max="4361" width="6.28515625" style="39" customWidth="1"/>
    <col min="4362" max="4362" width="5.140625" style="39" customWidth="1"/>
    <col min="4363" max="4363" width="6.85546875" style="39" customWidth="1"/>
    <col min="4364" max="4364" width="6.42578125" style="39" customWidth="1"/>
    <col min="4365" max="4365" width="8.85546875" style="39" customWidth="1"/>
    <col min="4366" max="4366" width="5.28515625" style="39" customWidth="1"/>
    <col min="4367" max="4367" width="19.85546875" style="39" customWidth="1"/>
    <col min="4368" max="4368" width="12" style="39" customWidth="1"/>
    <col min="4369" max="4608" width="9.140625" style="39"/>
    <col min="4609" max="4609" width="5" style="39" customWidth="1"/>
    <col min="4610" max="4610" width="14" style="39" customWidth="1"/>
    <col min="4611" max="4611" width="10.42578125" style="39" customWidth="1"/>
    <col min="4612" max="4612" width="30.28515625" style="39" customWidth="1"/>
    <col min="4613" max="4613" width="7.5703125" style="39" customWidth="1"/>
    <col min="4614" max="4614" width="7" style="39" customWidth="1"/>
    <col min="4615" max="4616" width="5.28515625" style="39" customWidth="1"/>
    <col min="4617" max="4617" width="6.28515625" style="39" customWidth="1"/>
    <col min="4618" max="4618" width="5.140625" style="39" customWidth="1"/>
    <col min="4619" max="4619" width="6.85546875" style="39" customWidth="1"/>
    <col min="4620" max="4620" width="6.42578125" style="39" customWidth="1"/>
    <col min="4621" max="4621" width="8.85546875" style="39" customWidth="1"/>
    <col min="4622" max="4622" width="5.28515625" style="39" customWidth="1"/>
    <col min="4623" max="4623" width="19.85546875" style="39" customWidth="1"/>
    <col min="4624" max="4624" width="12" style="39" customWidth="1"/>
    <col min="4625" max="4864" width="9.140625" style="39"/>
    <col min="4865" max="4865" width="5" style="39" customWidth="1"/>
    <col min="4866" max="4866" width="14" style="39" customWidth="1"/>
    <col min="4867" max="4867" width="10.42578125" style="39" customWidth="1"/>
    <col min="4868" max="4868" width="30.28515625" style="39" customWidth="1"/>
    <col min="4869" max="4869" width="7.5703125" style="39" customWidth="1"/>
    <col min="4870" max="4870" width="7" style="39" customWidth="1"/>
    <col min="4871" max="4872" width="5.28515625" style="39" customWidth="1"/>
    <col min="4873" max="4873" width="6.28515625" style="39" customWidth="1"/>
    <col min="4874" max="4874" width="5.140625" style="39" customWidth="1"/>
    <col min="4875" max="4875" width="6.85546875" style="39" customWidth="1"/>
    <col min="4876" max="4876" width="6.42578125" style="39" customWidth="1"/>
    <col min="4877" max="4877" width="8.85546875" style="39" customWidth="1"/>
    <col min="4878" max="4878" width="5.28515625" style="39" customWidth="1"/>
    <col min="4879" max="4879" width="19.85546875" style="39" customWidth="1"/>
    <col min="4880" max="4880" width="12" style="39" customWidth="1"/>
    <col min="4881" max="5120" width="9.140625" style="39"/>
    <col min="5121" max="5121" width="5" style="39" customWidth="1"/>
    <col min="5122" max="5122" width="14" style="39" customWidth="1"/>
    <col min="5123" max="5123" width="10.42578125" style="39" customWidth="1"/>
    <col min="5124" max="5124" width="30.28515625" style="39" customWidth="1"/>
    <col min="5125" max="5125" width="7.5703125" style="39" customWidth="1"/>
    <col min="5126" max="5126" width="7" style="39" customWidth="1"/>
    <col min="5127" max="5128" width="5.28515625" style="39" customWidth="1"/>
    <col min="5129" max="5129" width="6.28515625" style="39" customWidth="1"/>
    <col min="5130" max="5130" width="5.140625" style="39" customWidth="1"/>
    <col min="5131" max="5131" width="6.85546875" style="39" customWidth="1"/>
    <col min="5132" max="5132" width="6.42578125" style="39" customWidth="1"/>
    <col min="5133" max="5133" width="8.85546875" style="39" customWidth="1"/>
    <col min="5134" max="5134" width="5.28515625" style="39" customWidth="1"/>
    <col min="5135" max="5135" width="19.85546875" style="39" customWidth="1"/>
    <col min="5136" max="5136" width="12" style="39" customWidth="1"/>
    <col min="5137" max="5376" width="9.140625" style="39"/>
    <col min="5377" max="5377" width="5" style="39" customWidth="1"/>
    <col min="5378" max="5378" width="14" style="39" customWidth="1"/>
    <col min="5379" max="5379" width="10.42578125" style="39" customWidth="1"/>
    <col min="5380" max="5380" width="30.28515625" style="39" customWidth="1"/>
    <col min="5381" max="5381" width="7.5703125" style="39" customWidth="1"/>
    <col min="5382" max="5382" width="7" style="39" customWidth="1"/>
    <col min="5383" max="5384" width="5.28515625" style="39" customWidth="1"/>
    <col min="5385" max="5385" width="6.28515625" style="39" customWidth="1"/>
    <col min="5386" max="5386" width="5.140625" style="39" customWidth="1"/>
    <col min="5387" max="5387" width="6.85546875" style="39" customWidth="1"/>
    <col min="5388" max="5388" width="6.42578125" style="39" customWidth="1"/>
    <col min="5389" max="5389" width="8.85546875" style="39" customWidth="1"/>
    <col min="5390" max="5390" width="5.28515625" style="39" customWidth="1"/>
    <col min="5391" max="5391" width="19.85546875" style="39" customWidth="1"/>
    <col min="5392" max="5392" width="12" style="39" customWidth="1"/>
    <col min="5393" max="5632" width="9.140625" style="39"/>
    <col min="5633" max="5633" width="5" style="39" customWidth="1"/>
    <col min="5634" max="5634" width="14" style="39" customWidth="1"/>
    <col min="5635" max="5635" width="10.42578125" style="39" customWidth="1"/>
    <col min="5636" max="5636" width="30.28515625" style="39" customWidth="1"/>
    <col min="5637" max="5637" width="7.5703125" style="39" customWidth="1"/>
    <col min="5638" max="5638" width="7" style="39" customWidth="1"/>
    <col min="5639" max="5640" width="5.28515625" style="39" customWidth="1"/>
    <col min="5641" max="5641" width="6.28515625" style="39" customWidth="1"/>
    <col min="5642" max="5642" width="5.140625" style="39" customWidth="1"/>
    <col min="5643" max="5643" width="6.85546875" style="39" customWidth="1"/>
    <col min="5644" max="5644" width="6.42578125" style="39" customWidth="1"/>
    <col min="5645" max="5645" width="8.85546875" style="39" customWidth="1"/>
    <col min="5646" max="5646" width="5.28515625" style="39" customWidth="1"/>
    <col min="5647" max="5647" width="19.85546875" style="39" customWidth="1"/>
    <col min="5648" max="5648" width="12" style="39" customWidth="1"/>
    <col min="5649" max="5888" width="9.140625" style="39"/>
    <col min="5889" max="5889" width="5" style="39" customWidth="1"/>
    <col min="5890" max="5890" width="14" style="39" customWidth="1"/>
    <col min="5891" max="5891" width="10.42578125" style="39" customWidth="1"/>
    <col min="5892" max="5892" width="30.28515625" style="39" customWidth="1"/>
    <col min="5893" max="5893" width="7.5703125" style="39" customWidth="1"/>
    <col min="5894" max="5894" width="7" style="39" customWidth="1"/>
    <col min="5895" max="5896" width="5.28515625" style="39" customWidth="1"/>
    <col min="5897" max="5897" width="6.28515625" style="39" customWidth="1"/>
    <col min="5898" max="5898" width="5.140625" style="39" customWidth="1"/>
    <col min="5899" max="5899" width="6.85546875" style="39" customWidth="1"/>
    <col min="5900" max="5900" width="6.42578125" style="39" customWidth="1"/>
    <col min="5901" max="5901" width="8.85546875" style="39" customWidth="1"/>
    <col min="5902" max="5902" width="5.28515625" style="39" customWidth="1"/>
    <col min="5903" max="5903" width="19.85546875" style="39" customWidth="1"/>
    <col min="5904" max="5904" width="12" style="39" customWidth="1"/>
    <col min="5905" max="6144" width="9.140625" style="39"/>
    <col min="6145" max="6145" width="5" style="39" customWidth="1"/>
    <col min="6146" max="6146" width="14" style="39" customWidth="1"/>
    <col min="6147" max="6147" width="10.42578125" style="39" customWidth="1"/>
    <col min="6148" max="6148" width="30.28515625" style="39" customWidth="1"/>
    <col min="6149" max="6149" width="7.5703125" style="39" customWidth="1"/>
    <col min="6150" max="6150" width="7" style="39" customWidth="1"/>
    <col min="6151" max="6152" width="5.28515625" style="39" customWidth="1"/>
    <col min="6153" max="6153" width="6.28515625" style="39" customWidth="1"/>
    <col min="6154" max="6154" width="5.140625" style="39" customWidth="1"/>
    <col min="6155" max="6155" width="6.85546875" style="39" customWidth="1"/>
    <col min="6156" max="6156" width="6.42578125" style="39" customWidth="1"/>
    <col min="6157" max="6157" width="8.85546875" style="39" customWidth="1"/>
    <col min="6158" max="6158" width="5.28515625" style="39" customWidth="1"/>
    <col min="6159" max="6159" width="19.85546875" style="39" customWidth="1"/>
    <col min="6160" max="6160" width="12" style="39" customWidth="1"/>
    <col min="6161" max="6400" width="9.140625" style="39"/>
    <col min="6401" max="6401" width="5" style="39" customWidth="1"/>
    <col min="6402" max="6402" width="14" style="39" customWidth="1"/>
    <col min="6403" max="6403" width="10.42578125" style="39" customWidth="1"/>
    <col min="6404" max="6404" width="30.28515625" style="39" customWidth="1"/>
    <col min="6405" max="6405" width="7.5703125" style="39" customWidth="1"/>
    <col min="6406" max="6406" width="7" style="39" customWidth="1"/>
    <col min="6407" max="6408" width="5.28515625" style="39" customWidth="1"/>
    <col min="6409" max="6409" width="6.28515625" style="39" customWidth="1"/>
    <col min="6410" max="6410" width="5.140625" style="39" customWidth="1"/>
    <col min="6411" max="6411" width="6.85546875" style="39" customWidth="1"/>
    <col min="6412" max="6412" width="6.42578125" style="39" customWidth="1"/>
    <col min="6413" max="6413" width="8.85546875" style="39" customWidth="1"/>
    <col min="6414" max="6414" width="5.28515625" style="39" customWidth="1"/>
    <col min="6415" max="6415" width="19.85546875" style="39" customWidth="1"/>
    <col min="6416" max="6416" width="12" style="39" customWidth="1"/>
    <col min="6417" max="6656" width="9.140625" style="39"/>
    <col min="6657" max="6657" width="5" style="39" customWidth="1"/>
    <col min="6658" max="6658" width="14" style="39" customWidth="1"/>
    <col min="6659" max="6659" width="10.42578125" style="39" customWidth="1"/>
    <col min="6660" max="6660" width="30.28515625" style="39" customWidth="1"/>
    <col min="6661" max="6661" width="7.5703125" style="39" customWidth="1"/>
    <col min="6662" max="6662" width="7" style="39" customWidth="1"/>
    <col min="6663" max="6664" width="5.28515625" style="39" customWidth="1"/>
    <col min="6665" max="6665" width="6.28515625" style="39" customWidth="1"/>
    <col min="6666" max="6666" width="5.140625" style="39" customWidth="1"/>
    <col min="6667" max="6667" width="6.85546875" style="39" customWidth="1"/>
    <col min="6668" max="6668" width="6.42578125" style="39" customWidth="1"/>
    <col min="6669" max="6669" width="8.85546875" style="39" customWidth="1"/>
    <col min="6670" max="6670" width="5.28515625" style="39" customWidth="1"/>
    <col min="6671" max="6671" width="19.85546875" style="39" customWidth="1"/>
    <col min="6672" max="6672" width="12" style="39" customWidth="1"/>
    <col min="6673" max="6912" width="9.140625" style="39"/>
    <col min="6913" max="6913" width="5" style="39" customWidth="1"/>
    <col min="6914" max="6914" width="14" style="39" customWidth="1"/>
    <col min="6915" max="6915" width="10.42578125" style="39" customWidth="1"/>
    <col min="6916" max="6916" width="30.28515625" style="39" customWidth="1"/>
    <col min="6917" max="6917" width="7.5703125" style="39" customWidth="1"/>
    <col min="6918" max="6918" width="7" style="39" customWidth="1"/>
    <col min="6919" max="6920" width="5.28515625" style="39" customWidth="1"/>
    <col min="6921" max="6921" width="6.28515625" style="39" customWidth="1"/>
    <col min="6922" max="6922" width="5.140625" style="39" customWidth="1"/>
    <col min="6923" max="6923" width="6.85546875" style="39" customWidth="1"/>
    <col min="6924" max="6924" width="6.42578125" style="39" customWidth="1"/>
    <col min="6925" max="6925" width="8.85546875" style="39" customWidth="1"/>
    <col min="6926" max="6926" width="5.28515625" style="39" customWidth="1"/>
    <col min="6927" max="6927" width="19.85546875" style="39" customWidth="1"/>
    <col min="6928" max="6928" width="12" style="39" customWidth="1"/>
    <col min="6929" max="7168" width="9.140625" style="39"/>
    <col min="7169" max="7169" width="5" style="39" customWidth="1"/>
    <col min="7170" max="7170" width="14" style="39" customWidth="1"/>
    <col min="7171" max="7171" width="10.42578125" style="39" customWidth="1"/>
    <col min="7172" max="7172" width="30.28515625" style="39" customWidth="1"/>
    <col min="7173" max="7173" width="7.5703125" style="39" customWidth="1"/>
    <col min="7174" max="7174" width="7" style="39" customWidth="1"/>
    <col min="7175" max="7176" width="5.28515625" style="39" customWidth="1"/>
    <col min="7177" max="7177" width="6.28515625" style="39" customWidth="1"/>
    <col min="7178" max="7178" width="5.140625" style="39" customWidth="1"/>
    <col min="7179" max="7179" width="6.85546875" style="39" customWidth="1"/>
    <col min="7180" max="7180" width="6.42578125" style="39" customWidth="1"/>
    <col min="7181" max="7181" width="8.85546875" style="39" customWidth="1"/>
    <col min="7182" max="7182" width="5.28515625" style="39" customWidth="1"/>
    <col min="7183" max="7183" width="19.85546875" style="39" customWidth="1"/>
    <col min="7184" max="7184" width="12" style="39" customWidth="1"/>
    <col min="7185" max="7424" width="9.140625" style="39"/>
    <col min="7425" max="7425" width="5" style="39" customWidth="1"/>
    <col min="7426" max="7426" width="14" style="39" customWidth="1"/>
    <col min="7427" max="7427" width="10.42578125" style="39" customWidth="1"/>
    <col min="7428" max="7428" width="30.28515625" style="39" customWidth="1"/>
    <col min="7429" max="7429" width="7.5703125" style="39" customWidth="1"/>
    <col min="7430" max="7430" width="7" style="39" customWidth="1"/>
    <col min="7431" max="7432" width="5.28515625" style="39" customWidth="1"/>
    <col min="7433" max="7433" width="6.28515625" style="39" customWidth="1"/>
    <col min="7434" max="7434" width="5.140625" style="39" customWidth="1"/>
    <col min="7435" max="7435" width="6.85546875" style="39" customWidth="1"/>
    <col min="7436" max="7436" width="6.42578125" style="39" customWidth="1"/>
    <col min="7437" max="7437" width="8.85546875" style="39" customWidth="1"/>
    <col min="7438" max="7438" width="5.28515625" style="39" customWidth="1"/>
    <col min="7439" max="7439" width="19.85546875" style="39" customWidth="1"/>
    <col min="7440" max="7440" width="12" style="39" customWidth="1"/>
    <col min="7441" max="7680" width="9.140625" style="39"/>
    <col min="7681" max="7681" width="5" style="39" customWidth="1"/>
    <col min="7682" max="7682" width="14" style="39" customWidth="1"/>
    <col min="7683" max="7683" width="10.42578125" style="39" customWidth="1"/>
    <col min="7684" max="7684" width="30.28515625" style="39" customWidth="1"/>
    <col min="7685" max="7685" width="7.5703125" style="39" customWidth="1"/>
    <col min="7686" max="7686" width="7" style="39" customWidth="1"/>
    <col min="7687" max="7688" width="5.28515625" style="39" customWidth="1"/>
    <col min="7689" max="7689" width="6.28515625" style="39" customWidth="1"/>
    <col min="7690" max="7690" width="5.140625" style="39" customWidth="1"/>
    <col min="7691" max="7691" width="6.85546875" style="39" customWidth="1"/>
    <col min="7692" max="7692" width="6.42578125" style="39" customWidth="1"/>
    <col min="7693" max="7693" width="8.85546875" style="39" customWidth="1"/>
    <col min="7694" max="7694" width="5.28515625" style="39" customWidth="1"/>
    <col min="7695" max="7695" width="19.85546875" style="39" customWidth="1"/>
    <col min="7696" max="7696" width="12" style="39" customWidth="1"/>
    <col min="7697" max="7936" width="9.140625" style="39"/>
    <col min="7937" max="7937" width="5" style="39" customWidth="1"/>
    <col min="7938" max="7938" width="14" style="39" customWidth="1"/>
    <col min="7939" max="7939" width="10.42578125" style="39" customWidth="1"/>
    <col min="7940" max="7940" width="30.28515625" style="39" customWidth="1"/>
    <col min="7941" max="7941" width="7.5703125" style="39" customWidth="1"/>
    <col min="7942" max="7942" width="7" style="39" customWidth="1"/>
    <col min="7943" max="7944" width="5.28515625" style="39" customWidth="1"/>
    <col min="7945" max="7945" width="6.28515625" style="39" customWidth="1"/>
    <col min="7946" max="7946" width="5.140625" style="39" customWidth="1"/>
    <col min="7947" max="7947" width="6.85546875" style="39" customWidth="1"/>
    <col min="7948" max="7948" width="6.42578125" style="39" customWidth="1"/>
    <col min="7949" max="7949" width="8.85546875" style="39" customWidth="1"/>
    <col min="7950" max="7950" width="5.28515625" style="39" customWidth="1"/>
    <col min="7951" max="7951" width="19.85546875" style="39" customWidth="1"/>
    <col min="7952" max="7952" width="12" style="39" customWidth="1"/>
    <col min="7953" max="8192" width="9.140625" style="39"/>
    <col min="8193" max="8193" width="5" style="39" customWidth="1"/>
    <col min="8194" max="8194" width="14" style="39" customWidth="1"/>
    <col min="8195" max="8195" width="10.42578125" style="39" customWidth="1"/>
    <col min="8196" max="8196" width="30.28515625" style="39" customWidth="1"/>
    <col min="8197" max="8197" width="7.5703125" style="39" customWidth="1"/>
    <col min="8198" max="8198" width="7" style="39" customWidth="1"/>
    <col min="8199" max="8200" width="5.28515625" style="39" customWidth="1"/>
    <col min="8201" max="8201" width="6.28515625" style="39" customWidth="1"/>
    <col min="8202" max="8202" width="5.140625" style="39" customWidth="1"/>
    <col min="8203" max="8203" width="6.85546875" style="39" customWidth="1"/>
    <col min="8204" max="8204" width="6.42578125" style="39" customWidth="1"/>
    <col min="8205" max="8205" width="8.85546875" style="39" customWidth="1"/>
    <col min="8206" max="8206" width="5.28515625" style="39" customWidth="1"/>
    <col min="8207" max="8207" width="19.85546875" style="39" customWidth="1"/>
    <col min="8208" max="8208" width="12" style="39" customWidth="1"/>
    <col min="8209" max="8448" width="9.140625" style="39"/>
    <col min="8449" max="8449" width="5" style="39" customWidth="1"/>
    <col min="8450" max="8450" width="14" style="39" customWidth="1"/>
    <col min="8451" max="8451" width="10.42578125" style="39" customWidth="1"/>
    <col min="8452" max="8452" width="30.28515625" style="39" customWidth="1"/>
    <col min="8453" max="8453" width="7.5703125" style="39" customWidth="1"/>
    <col min="8454" max="8454" width="7" style="39" customWidth="1"/>
    <col min="8455" max="8456" width="5.28515625" style="39" customWidth="1"/>
    <col min="8457" max="8457" width="6.28515625" style="39" customWidth="1"/>
    <col min="8458" max="8458" width="5.140625" style="39" customWidth="1"/>
    <col min="8459" max="8459" width="6.85546875" style="39" customWidth="1"/>
    <col min="8460" max="8460" width="6.42578125" style="39" customWidth="1"/>
    <col min="8461" max="8461" width="8.85546875" style="39" customWidth="1"/>
    <col min="8462" max="8462" width="5.28515625" style="39" customWidth="1"/>
    <col min="8463" max="8463" width="19.85546875" style="39" customWidth="1"/>
    <col min="8464" max="8464" width="12" style="39" customWidth="1"/>
    <col min="8465" max="8704" width="9.140625" style="39"/>
    <col min="8705" max="8705" width="5" style="39" customWidth="1"/>
    <col min="8706" max="8706" width="14" style="39" customWidth="1"/>
    <col min="8707" max="8707" width="10.42578125" style="39" customWidth="1"/>
    <col min="8708" max="8708" width="30.28515625" style="39" customWidth="1"/>
    <col min="8709" max="8709" width="7.5703125" style="39" customWidth="1"/>
    <col min="8710" max="8710" width="7" style="39" customWidth="1"/>
    <col min="8711" max="8712" width="5.28515625" style="39" customWidth="1"/>
    <col min="8713" max="8713" width="6.28515625" style="39" customWidth="1"/>
    <col min="8714" max="8714" width="5.140625" style="39" customWidth="1"/>
    <col min="8715" max="8715" width="6.85546875" style="39" customWidth="1"/>
    <col min="8716" max="8716" width="6.42578125" style="39" customWidth="1"/>
    <col min="8717" max="8717" width="8.85546875" style="39" customWidth="1"/>
    <col min="8718" max="8718" width="5.28515625" style="39" customWidth="1"/>
    <col min="8719" max="8719" width="19.85546875" style="39" customWidth="1"/>
    <col min="8720" max="8720" width="12" style="39" customWidth="1"/>
    <col min="8721" max="8960" width="9.140625" style="39"/>
    <col min="8961" max="8961" width="5" style="39" customWidth="1"/>
    <col min="8962" max="8962" width="14" style="39" customWidth="1"/>
    <col min="8963" max="8963" width="10.42578125" style="39" customWidth="1"/>
    <col min="8964" max="8964" width="30.28515625" style="39" customWidth="1"/>
    <col min="8965" max="8965" width="7.5703125" style="39" customWidth="1"/>
    <col min="8966" max="8966" width="7" style="39" customWidth="1"/>
    <col min="8967" max="8968" width="5.28515625" style="39" customWidth="1"/>
    <col min="8969" max="8969" width="6.28515625" style="39" customWidth="1"/>
    <col min="8970" max="8970" width="5.140625" style="39" customWidth="1"/>
    <col min="8971" max="8971" width="6.85546875" style="39" customWidth="1"/>
    <col min="8972" max="8972" width="6.42578125" style="39" customWidth="1"/>
    <col min="8973" max="8973" width="8.85546875" style="39" customWidth="1"/>
    <col min="8974" max="8974" width="5.28515625" style="39" customWidth="1"/>
    <col min="8975" max="8975" width="19.85546875" style="39" customWidth="1"/>
    <col min="8976" max="8976" width="12" style="39" customWidth="1"/>
    <col min="8977" max="9216" width="9.140625" style="39"/>
    <col min="9217" max="9217" width="5" style="39" customWidth="1"/>
    <col min="9218" max="9218" width="14" style="39" customWidth="1"/>
    <col min="9219" max="9219" width="10.42578125" style="39" customWidth="1"/>
    <col min="9220" max="9220" width="30.28515625" style="39" customWidth="1"/>
    <col min="9221" max="9221" width="7.5703125" style="39" customWidth="1"/>
    <col min="9222" max="9222" width="7" style="39" customWidth="1"/>
    <col min="9223" max="9224" width="5.28515625" style="39" customWidth="1"/>
    <col min="9225" max="9225" width="6.28515625" style="39" customWidth="1"/>
    <col min="9226" max="9226" width="5.140625" style="39" customWidth="1"/>
    <col min="9227" max="9227" width="6.85546875" style="39" customWidth="1"/>
    <col min="9228" max="9228" width="6.42578125" style="39" customWidth="1"/>
    <col min="9229" max="9229" width="8.85546875" style="39" customWidth="1"/>
    <col min="9230" max="9230" width="5.28515625" style="39" customWidth="1"/>
    <col min="9231" max="9231" width="19.85546875" style="39" customWidth="1"/>
    <col min="9232" max="9232" width="12" style="39" customWidth="1"/>
    <col min="9233" max="9472" width="9.140625" style="39"/>
    <col min="9473" max="9473" width="5" style="39" customWidth="1"/>
    <col min="9474" max="9474" width="14" style="39" customWidth="1"/>
    <col min="9475" max="9475" width="10.42578125" style="39" customWidth="1"/>
    <col min="9476" max="9476" width="30.28515625" style="39" customWidth="1"/>
    <col min="9477" max="9477" width="7.5703125" style="39" customWidth="1"/>
    <col min="9478" max="9478" width="7" style="39" customWidth="1"/>
    <col min="9479" max="9480" width="5.28515625" style="39" customWidth="1"/>
    <col min="9481" max="9481" width="6.28515625" style="39" customWidth="1"/>
    <col min="9482" max="9482" width="5.140625" style="39" customWidth="1"/>
    <col min="9483" max="9483" width="6.85546875" style="39" customWidth="1"/>
    <col min="9484" max="9484" width="6.42578125" style="39" customWidth="1"/>
    <col min="9485" max="9485" width="8.85546875" style="39" customWidth="1"/>
    <col min="9486" max="9486" width="5.28515625" style="39" customWidth="1"/>
    <col min="9487" max="9487" width="19.85546875" style="39" customWidth="1"/>
    <col min="9488" max="9488" width="12" style="39" customWidth="1"/>
    <col min="9489" max="9728" width="9.140625" style="39"/>
    <col min="9729" max="9729" width="5" style="39" customWidth="1"/>
    <col min="9730" max="9730" width="14" style="39" customWidth="1"/>
    <col min="9731" max="9731" width="10.42578125" style="39" customWidth="1"/>
    <col min="9732" max="9732" width="30.28515625" style="39" customWidth="1"/>
    <col min="9733" max="9733" width="7.5703125" style="39" customWidth="1"/>
    <col min="9734" max="9734" width="7" style="39" customWidth="1"/>
    <col min="9735" max="9736" width="5.28515625" style="39" customWidth="1"/>
    <col min="9737" max="9737" width="6.28515625" style="39" customWidth="1"/>
    <col min="9738" max="9738" width="5.140625" style="39" customWidth="1"/>
    <col min="9739" max="9739" width="6.85546875" style="39" customWidth="1"/>
    <col min="9740" max="9740" width="6.42578125" style="39" customWidth="1"/>
    <col min="9741" max="9741" width="8.85546875" style="39" customWidth="1"/>
    <col min="9742" max="9742" width="5.28515625" style="39" customWidth="1"/>
    <col min="9743" max="9743" width="19.85546875" style="39" customWidth="1"/>
    <col min="9744" max="9744" width="12" style="39" customWidth="1"/>
    <col min="9745" max="9984" width="9.140625" style="39"/>
    <col min="9985" max="9985" width="5" style="39" customWidth="1"/>
    <col min="9986" max="9986" width="14" style="39" customWidth="1"/>
    <col min="9987" max="9987" width="10.42578125" style="39" customWidth="1"/>
    <col min="9988" max="9988" width="30.28515625" style="39" customWidth="1"/>
    <col min="9989" max="9989" width="7.5703125" style="39" customWidth="1"/>
    <col min="9990" max="9990" width="7" style="39" customWidth="1"/>
    <col min="9991" max="9992" width="5.28515625" style="39" customWidth="1"/>
    <col min="9993" max="9993" width="6.28515625" style="39" customWidth="1"/>
    <col min="9994" max="9994" width="5.140625" style="39" customWidth="1"/>
    <col min="9995" max="9995" width="6.85546875" style="39" customWidth="1"/>
    <col min="9996" max="9996" width="6.42578125" style="39" customWidth="1"/>
    <col min="9997" max="9997" width="8.85546875" style="39" customWidth="1"/>
    <col min="9998" max="9998" width="5.28515625" style="39" customWidth="1"/>
    <col min="9999" max="9999" width="19.85546875" style="39" customWidth="1"/>
    <col min="10000" max="10000" width="12" style="39" customWidth="1"/>
    <col min="10001" max="10240" width="9.140625" style="39"/>
    <col min="10241" max="10241" width="5" style="39" customWidth="1"/>
    <col min="10242" max="10242" width="14" style="39" customWidth="1"/>
    <col min="10243" max="10243" width="10.42578125" style="39" customWidth="1"/>
    <col min="10244" max="10244" width="30.28515625" style="39" customWidth="1"/>
    <col min="10245" max="10245" width="7.5703125" style="39" customWidth="1"/>
    <col min="10246" max="10246" width="7" style="39" customWidth="1"/>
    <col min="10247" max="10248" width="5.28515625" style="39" customWidth="1"/>
    <col min="10249" max="10249" width="6.28515625" style="39" customWidth="1"/>
    <col min="10250" max="10250" width="5.140625" style="39" customWidth="1"/>
    <col min="10251" max="10251" width="6.85546875" style="39" customWidth="1"/>
    <col min="10252" max="10252" width="6.42578125" style="39" customWidth="1"/>
    <col min="10253" max="10253" width="8.85546875" style="39" customWidth="1"/>
    <col min="10254" max="10254" width="5.28515625" style="39" customWidth="1"/>
    <col min="10255" max="10255" width="19.85546875" style="39" customWidth="1"/>
    <col min="10256" max="10256" width="12" style="39" customWidth="1"/>
    <col min="10257" max="10496" width="9.140625" style="39"/>
    <col min="10497" max="10497" width="5" style="39" customWidth="1"/>
    <col min="10498" max="10498" width="14" style="39" customWidth="1"/>
    <col min="10499" max="10499" width="10.42578125" style="39" customWidth="1"/>
    <col min="10500" max="10500" width="30.28515625" style="39" customWidth="1"/>
    <col min="10501" max="10501" width="7.5703125" style="39" customWidth="1"/>
    <col min="10502" max="10502" width="7" style="39" customWidth="1"/>
    <col min="10503" max="10504" width="5.28515625" style="39" customWidth="1"/>
    <col min="10505" max="10505" width="6.28515625" style="39" customWidth="1"/>
    <col min="10506" max="10506" width="5.140625" style="39" customWidth="1"/>
    <col min="10507" max="10507" width="6.85546875" style="39" customWidth="1"/>
    <col min="10508" max="10508" width="6.42578125" style="39" customWidth="1"/>
    <col min="10509" max="10509" width="8.85546875" style="39" customWidth="1"/>
    <col min="10510" max="10510" width="5.28515625" style="39" customWidth="1"/>
    <col min="10511" max="10511" width="19.85546875" style="39" customWidth="1"/>
    <col min="10512" max="10512" width="12" style="39" customWidth="1"/>
    <col min="10513" max="10752" width="9.140625" style="39"/>
    <col min="10753" max="10753" width="5" style="39" customWidth="1"/>
    <col min="10754" max="10754" width="14" style="39" customWidth="1"/>
    <col min="10755" max="10755" width="10.42578125" style="39" customWidth="1"/>
    <col min="10756" max="10756" width="30.28515625" style="39" customWidth="1"/>
    <col min="10757" max="10757" width="7.5703125" style="39" customWidth="1"/>
    <col min="10758" max="10758" width="7" style="39" customWidth="1"/>
    <col min="10759" max="10760" width="5.28515625" style="39" customWidth="1"/>
    <col min="10761" max="10761" width="6.28515625" style="39" customWidth="1"/>
    <col min="10762" max="10762" width="5.140625" style="39" customWidth="1"/>
    <col min="10763" max="10763" width="6.85546875" style="39" customWidth="1"/>
    <col min="10764" max="10764" width="6.42578125" style="39" customWidth="1"/>
    <col min="10765" max="10765" width="8.85546875" style="39" customWidth="1"/>
    <col min="10766" max="10766" width="5.28515625" style="39" customWidth="1"/>
    <col min="10767" max="10767" width="19.85546875" style="39" customWidth="1"/>
    <col min="10768" max="10768" width="12" style="39" customWidth="1"/>
    <col min="10769" max="11008" width="9.140625" style="39"/>
    <col min="11009" max="11009" width="5" style="39" customWidth="1"/>
    <col min="11010" max="11010" width="14" style="39" customWidth="1"/>
    <col min="11011" max="11011" width="10.42578125" style="39" customWidth="1"/>
    <col min="11012" max="11012" width="30.28515625" style="39" customWidth="1"/>
    <col min="11013" max="11013" width="7.5703125" style="39" customWidth="1"/>
    <col min="11014" max="11014" width="7" style="39" customWidth="1"/>
    <col min="11015" max="11016" width="5.28515625" style="39" customWidth="1"/>
    <col min="11017" max="11017" width="6.28515625" style="39" customWidth="1"/>
    <col min="11018" max="11018" width="5.140625" style="39" customWidth="1"/>
    <col min="11019" max="11019" width="6.85546875" style="39" customWidth="1"/>
    <col min="11020" max="11020" width="6.42578125" style="39" customWidth="1"/>
    <col min="11021" max="11021" width="8.85546875" style="39" customWidth="1"/>
    <col min="11022" max="11022" width="5.28515625" style="39" customWidth="1"/>
    <col min="11023" max="11023" width="19.85546875" style="39" customWidth="1"/>
    <col min="11024" max="11024" width="12" style="39" customWidth="1"/>
    <col min="11025" max="11264" width="9.140625" style="39"/>
    <col min="11265" max="11265" width="5" style="39" customWidth="1"/>
    <col min="11266" max="11266" width="14" style="39" customWidth="1"/>
    <col min="11267" max="11267" width="10.42578125" style="39" customWidth="1"/>
    <col min="11268" max="11268" width="30.28515625" style="39" customWidth="1"/>
    <col min="11269" max="11269" width="7.5703125" style="39" customWidth="1"/>
    <col min="11270" max="11270" width="7" style="39" customWidth="1"/>
    <col min="11271" max="11272" width="5.28515625" style="39" customWidth="1"/>
    <col min="11273" max="11273" width="6.28515625" style="39" customWidth="1"/>
    <col min="11274" max="11274" width="5.140625" style="39" customWidth="1"/>
    <col min="11275" max="11275" width="6.85546875" style="39" customWidth="1"/>
    <col min="11276" max="11276" width="6.42578125" style="39" customWidth="1"/>
    <col min="11277" max="11277" width="8.85546875" style="39" customWidth="1"/>
    <col min="11278" max="11278" width="5.28515625" style="39" customWidth="1"/>
    <col min="11279" max="11279" width="19.85546875" style="39" customWidth="1"/>
    <col min="11280" max="11280" width="12" style="39" customWidth="1"/>
    <col min="11281" max="11520" width="9.140625" style="39"/>
    <col min="11521" max="11521" width="5" style="39" customWidth="1"/>
    <col min="11522" max="11522" width="14" style="39" customWidth="1"/>
    <col min="11523" max="11523" width="10.42578125" style="39" customWidth="1"/>
    <col min="11524" max="11524" width="30.28515625" style="39" customWidth="1"/>
    <col min="11525" max="11525" width="7.5703125" style="39" customWidth="1"/>
    <col min="11526" max="11526" width="7" style="39" customWidth="1"/>
    <col min="11527" max="11528" width="5.28515625" style="39" customWidth="1"/>
    <col min="11529" max="11529" width="6.28515625" style="39" customWidth="1"/>
    <col min="11530" max="11530" width="5.140625" style="39" customWidth="1"/>
    <col min="11531" max="11531" width="6.85546875" style="39" customWidth="1"/>
    <col min="11532" max="11532" width="6.42578125" style="39" customWidth="1"/>
    <col min="11533" max="11533" width="8.85546875" style="39" customWidth="1"/>
    <col min="11534" max="11534" width="5.28515625" style="39" customWidth="1"/>
    <col min="11535" max="11535" width="19.85546875" style="39" customWidth="1"/>
    <col min="11536" max="11536" width="12" style="39" customWidth="1"/>
    <col min="11537" max="11776" width="9.140625" style="39"/>
    <col min="11777" max="11777" width="5" style="39" customWidth="1"/>
    <col min="11778" max="11778" width="14" style="39" customWidth="1"/>
    <col min="11779" max="11779" width="10.42578125" style="39" customWidth="1"/>
    <col min="11780" max="11780" width="30.28515625" style="39" customWidth="1"/>
    <col min="11781" max="11781" width="7.5703125" style="39" customWidth="1"/>
    <col min="11782" max="11782" width="7" style="39" customWidth="1"/>
    <col min="11783" max="11784" width="5.28515625" style="39" customWidth="1"/>
    <col min="11785" max="11785" width="6.28515625" style="39" customWidth="1"/>
    <col min="11786" max="11786" width="5.140625" style="39" customWidth="1"/>
    <col min="11787" max="11787" width="6.85546875" style="39" customWidth="1"/>
    <col min="11788" max="11788" width="6.42578125" style="39" customWidth="1"/>
    <col min="11789" max="11789" width="8.85546875" style="39" customWidth="1"/>
    <col min="11790" max="11790" width="5.28515625" style="39" customWidth="1"/>
    <col min="11791" max="11791" width="19.85546875" style="39" customWidth="1"/>
    <col min="11792" max="11792" width="12" style="39" customWidth="1"/>
    <col min="11793" max="12032" width="9.140625" style="39"/>
    <col min="12033" max="12033" width="5" style="39" customWidth="1"/>
    <col min="12034" max="12034" width="14" style="39" customWidth="1"/>
    <col min="12035" max="12035" width="10.42578125" style="39" customWidth="1"/>
    <col min="12036" max="12036" width="30.28515625" style="39" customWidth="1"/>
    <col min="12037" max="12037" width="7.5703125" style="39" customWidth="1"/>
    <col min="12038" max="12038" width="7" style="39" customWidth="1"/>
    <col min="12039" max="12040" width="5.28515625" style="39" customWidth="1"/>
    <col min="12041" max="12041" width="6.28515625" style="39" customWidth="1"/>
    <col min="12042" max="12042" width="5.140625" style="39" customWidth="1"/>
    <col min="12043" max="12043" width="6.85546875" style="39" customWidth="1"/>
    <col min="12044" max="12044" width="6.42578125" style="39" customWidth="1"/>
    <col min="12045" max="12045" width="8.85546875" style="39" customWidth="1"/>
    <col min="12046" max="12046" width="5.28515625" style="39" customWidth="1"/>
    <col min="12047" max="12047" width="19.85546875" style="39" customWidth="1"/>
    <col min="12048" max="12048" width="12" style="39" customWidth="1"/>
    <col min="12049" max="12288" width="9.140625" style="39"/>
    <col min="12289" max="12289" width="5" style="39" customWidth="1"/>
    <col min="12290" max="12290" width="14" style="39" customWidth="1"/>
    <col min="12291" max="12291" width="10.42578125" style="39" customWidth="1"/>
    <col min="12292" max="12292" width="30.28515625" style="39" customWidth="1"/>
    <col min="12293" max="12293" width="7.5703125" style="39" customWidth="1"/>
    <col min="12294" max="12294" width="7" style="39" customWidth="1"/>
    <col min="12295" max="12296" width="5.28515625" style="39" customWidth="1"/>
    <col min="12297" max="12297" width="6.28515625" style="39" customWidth="1"/>
    <col min="12298" max="12298" width="5.140625" style="39" customWidth="1"/>
    <col min="12299" max="12299" width="6.85546875" style="39" customWidth="1"/>
    <col min="12300" max="12300" width="6.42578125" style="39" customWidth="1"/>
    <col min="12301" max="12301" width="8.85546875" style="39" customWidth="1"/>
    <col min="12302" max="12302" width="5.28515625" style="39" customWidth="1"/>
    <col min="12303" max="12303" width="19.85546875" style="39" customWidth="1"/>
    <col min="12304" max="12304" width="12" style="39" customWidth="1"/>
    <col min="12305" max="12544" width="9.140625" style="39"/>
    <col min="12545" max="12545" width="5" style="39" customWidth="1"/>
    <col min="12546" max="12546" width="14" style="39" customWidth="1"/>
    <col min="12547" max="12547" width="10.42578125" style="39" customWidth="1"/>
    <col min="12548" max="12548" width="30.28515625" style="39" customWidth="1"/>
    <col min="12549" max="12549" width="7.5703125" style="39" customWidth="1"/>
    <col min="12550" max="12550" width="7" style="39" customWidth="1"/>
    <col min="12551" max="12552" width="5.28515625" style="39" customWidth="1"/>
    <col min="12553" max="12553" width="6.28515625" style="39" customWidth="1"/>
    <col min="12554" max="12554" width="5.140625" style="39" customWidth="1"/>
    <col min="12555" max="12555" width="6.85546875" style="39" customWidth="1"/>
    <col min="12556" max="12556" width="6.42578125" style="39" customWidth="1"/>
    <col min="12557" max="12557" width="8.85546875" style="39" customWidth="1"/>
    <col min="12558" max="12558" width="5.28515625" style="39" customWidth="1"/>
    <col min="12559" max="12559" width="19.85546875" style="39" customWidth="1"/>
    <col min="12560" max="12560" width="12" style="39" customWidth="1"/>
    <col min="12561" max="12800" width="9.140625" style="39"/>
    <col min="12801" max="12801" width="5" style="39" customWidth="1"/>
    <col min="12802" max="12802" width="14" style="39" customWidth="1"/>
    <col min="12803" max="12803" width="10.42578125" style="39" customWidth="1"/>
    <col min="12804" max="12804" width="30.28515625" style="39" customWidth="1"/>
    <col min="12805" max="12805" width="7.5703125" style="39" customWidth="1"/>
    <col min="12806" max="12806" width="7" style="39" customWidth="1"/>
    <col min="12807" max="12808" width="5.28515625" style="39" customWidth="1"/>
    <col min="12809" max="12809" width="6.28515625" style="39" customWidth="1"/>
    <col min="12810" max="12810" width="5.140625" style="39" customWidth="1"/>
    <col min="12811" max="12811" width="6.85546875" style="39" customWidth="1"/>
    <col min="12812" max="12812" width="6.42578125" style="39" customWidth="1"/>
    <col min="12813" max="12813" width="8.85546875" style="39" customWidth="1"/>
    <col min="12814" max="12814" width="5.28515625" style="39" customWidth="1"/>
    <col min="12815" max="12815" width="19.85546875" style="39" customWidth="1"/>
    <col min="12816" max="12816" width="12" style="39" customWidth="1"/>
    <col min="12817" max="13056" width="9.140625" style="39"/>
    <col min="13057" max="13057" width="5" style="39" customWidth="1"/>
    <col min="13058" max="13058" width="14" style="39" customWidth="1"/>
    <col min="13059" max="13059" width="10.42578125" style="39" customWidth="1"/>
    <col min="13060" max="13060" width="30.28515625" style="39" customWidth="1"/>
    <col min="13061" max="13061" width="7.5703125" style="39" customWidth="1"/>
    <col min="13062" max="13062" width="7" style="39" customWidth="1"/>
    <col min="13063" max="13064" width="5.28515625" style="39" customWidth="1"/>
    <col min="13065" max="13065" width="6.28515625" style="39" customWidth="1"/>
    <col min="13066" max="13066" width="5.140625" style="39" customWidth="1"/>
    <col min="13067" max="13067" width="6.85546875" style="39" customWidth="1"/>
    <col min="13068" max="13068" width="6.42578125" style="39" customWidth="1"/>
    <col min="13069" max="13069" width="8.85546875" style="39" customWidth="1"/>
    <col min="13070" max="13070" width="5.28515625" style="39" customWidth="1"/>
    <col min="13071" max="13071" width="19.85546875" style="39" customWidth="1"/>
    <col min="13072" max="13072" width="12" style="39" customWidth="1"/>
    <col min="13073" max="13312" width="9.140625" style="39"/>
    <col min="13313" max="13313" width="5" style="39" customWidth="1"/>
    <col min="13314" max="13314" width="14" style="39" customWidth="1"/>
    <col min="13315" max="13315" width="10.42578125" style="39" customWidth="1"/>
    <col min="13316" max="13316" width="30.28515625" style="39" customWidth="1"/>
    <col min="13317" max="13317" width="7.5703125" style="39" customWidth="1"/>
    <col min="13318" max="13318" width="7" style="39" customWidth="1"/>
    <col min="13319" max="13320" width="5.28515625" style="39" customWidth="1"/>
    <col min="13321" max="13321" width="6.28515625" style="39" customWidth="1"/>
    <col min="13322" max="13322" width="5.140625" style="39" customWidth="1"/>
    <col min="13323" max="13323" width="6.85546875" style="39" customWidth="1"/>
    <col min="13324" max="13324" width="6.42578125" style="39" customWidth="1"/>
    <col min="13325" max="13325" width="8.85546875" style="39" customWidth="1"/>
    <col min="13326" max="13326" width="5.28515625" style="39" customWidth="1"/>
    <col min="13327" max="13327" width="19.85546875" style="39" customWidth="1"/>
    <col min="13328" max="13328" width="12" style="39" customWidth="1"/>
    <col min="13329" max="13568" width="9.140625" style="39"/>
    <col min="13569" max="13569" width="5" style="39" customWidth="1"/>
    <col min="13570" max="13570" width="14" style="39" customWidth="1"/>
    <col min="13571" max="13571" width="10.42578125" style="39" customWidth="1"/>
    <col min="13572" max="13572" width="30.28515625" style="39" customWidth="1"/>
    <col min="13573" max="13573" width="7.5703125" style="39" customWidth="1"/>
    <col min="13574" max="13574" width="7" style="39" customWidth="1"/>
    <col min="13575" max="13576" width="5.28515625" style="39" customWidth="1"/>
    <col min="13577" max="13577" width="6.28515625" style="39" customWidth="1"/>
    <col min="13578" max="13578" width="5.140625" style="39" customWidth="1"/>
    <col min="13579" max="13579" width="6.85546875" style="39" customWidth="1"/>
    <col min="13580" max="13580" width="6.42578125" style="39" customWidth="1"/>
    <col min="13581" max="13581" width="8.85546875" style="39" customWidth="1"/>
    <col min="13582" max="13582" width="5.28515625" style="39" customWidth="1"/>
    <col min="13583" max="13583" width="19.85546875" style="39" customWidth="1"/>
    <col min="13584" max="13584" width="12" style="39" customWidth="1"/>
    <col min="13585" max="13824" width="9.140625" style="39"/>
    <col min="13825" max="13825" width="5" style="39" customWidth="1"/>
    <col min="13826" max="13826" width="14" style="39" customWidth="1"/>
    <col min="13827" max="13827" width="10.42578125" style="39" customWidth="1"/>
    <col min="13828" max="13828" width="30.28515625" style="39" customWidth="1"/>
    <col min="13829" max="13829" width="7.5703125" style="39" customWidth="1"/>
    <col min="13830" max="13830" width="7" style="39" customWidth="1"/>
    <col min="13831" max="13832" width="5.28515625" style="39" customWidth="1"/>
    <col min="13833" max="13833" width="6.28515625" style="39" customWidth="1"/>
    <col min="13834" max="13834" width="5.140625" style="39" customWidth="1"/>
    <col min="13835" max="13835" width="6.85546875" style="39" customWidth="1"/>
    <col min="13836" max="13836" width="6.42578125" style="39" customWidth="1"/>
    <col min="13837" max="13837" width="8.85546875" style="39" customWidth="1"/>
    <col min="13838" max="13838" width="5.28515625" style="39" customWidth="1"/>
    <col min="13839" max="13839" width="19.85546875" style="39" customWidth="1"/>
    <col min="13840" max="13840" width="12" style="39" customWidth="1"/>
    <col min="13841" max="14080" width="9.140625" style="39"/>
    <col min="14081" max="14081" width="5" style="39" customWidth="1"/>
    <col min="14082" max="14082" width="14" style="39" customWidth="1"/>
    <col min="14083" max="14083" width="10.42578125" style="39" customWidth="1"/>
    <col min="14084" max="14084" width="30.28515625" style="39" customWidth="1"/>
    <col min="14085" max="14085" width="7.5703125" style="39" customWidth="1"/>
    <col min="14086" max="14086" width="7" style="39" customWidth="1"/>
    <col min="14087" max="14088" width="5.28515625" style="39" customWidth="1"/>
    <col min="14089" max="14089" width="6.28515625" style="39" customWidth="1"/>
    <col min="14090" max="14090" width="5.140625" style="39" customWidth="1"/>
    <col min="14091" max="14091" width="6.85546875" style="39" customWidth="1"/>
    <col min="14092" max="14092" width="6.42578125" style="39" customWidth="1"/>
    <col min="14093" max="14093" width="8.85546875" style="39" customWidth="1"/>
    <col min="14094" max="14094" width="5.28515625" style="39" customWidth="1"/>
    <col min="14095" max="14095" width="19.85546875" style="39" customWidth="1"/>
    <col min="14096" max="14096" width="12" style="39" customWidth="1"/>
    <col min="14097" max="14336" width="9.140625" style="39"/>
    <col min="14337" max="14337" width="5" style="39" customWidth="1"/>
    <col min="14338" max="14338" width="14" style="39" customWidth="1"/>
    <col min="14339" max="14339" width="10.42578125" style="39" customWidth="1"/>
    <col min="14340" max="14340" width="30.28515625" style="39" customWidth="1"/>
    <col min="14341" max="14341" width="7.5703125" style="39" customWidth="1"/>
    <col min="14342" max="14342" width="7" style="39" customWidth="1"/>
    <col min="14343" max="14344" width="5.28515625" style="39" customWidth="1"/>
    <col min="14345" max="14345" width="6.28515625" style="39" customWidth="1"/>
    <col min="14346" max="14346" width="5.140625" style="39" customWidth="1"/>
    <col min="14347" max="14347" width="6.85546875" style="39" customWidth="1"/>
    <col min="14348" max="14348" width="6.42578125" style="39" customWidth="1"/>
    <col min="14349" max="14349" width="8.85546875" style="39" customWidth="1"/>
    <col min="14350" max="14350" width="5.28515625" style="39" customWidth="1"/>
    <col min="14351" max="14351" width="19.85546875" style="39" customWidth="1"/>
    <col min="14352" max="14352" width="12" style="39" customWidth="1"/>
    <col min="14353" max="14592" width="9.140625" style="39"/>
    <col min="14593" max="14593" width="5" style="39" customWidth="1"/>
    <col min="14594" max="14594" width="14" style="39" customWidth="1"/>
    <col min="14595" max="14595" width="10.42578125" style="39" customWidth="1"/>
    <col min="14596" max="14596" width="30.28515625" style="39" customWidth="1"/>
    <col min="14597" max="14597" width="7.5703125" style="39" customWidth="1"/>
    <col min="14598" max="14598" width="7" style="39" customWidth="1"/>
    <col min="14599" max="14600" width="5.28515625" style="39" customWidth="1"/>
    <col min="14601" max="14601" width="6.28515625" style="39" customWidth="1"/>
    <col min="14602" max="14602" width="5.140625" style="39" customWidth="1"/>
    <col min="14603" max="14603" width="6.85546875" style="39" customWidth="1"/>
    <col min="14604" max="14604" width="6.42578125" style="39" customWidth="1"/>
    <col min="14605" max="14605" width="8.85546875" style="39" customWidth="1"/>
    <col min="14606" max="14606" width="5.28515625" style="39" customWidth="1"/>
    <col min="14607" max="14607" width="19.85546875" style="39" customWidth="1"/>
    <col min="14608" max="14608" width="12" style="39" customWidth="1"/>
    <col min="14609" max="14848" width="9.140625" style="39"/>
    <col min="14849" max="14849" width="5" style="39" customWidth="1"/>
    <col min="14850" max="14850" width="14" style="39" customWidth="1"/>
    <col min="14851" max="14851" width="10.42578125" style="39" customWidth="1"/>
    <col min="14852" max="14852" width="30.28515625" style="39" customWidth="1"/>
    <col min="14853" max="14853" width="7.5703125" style="39" customWidth="1"/>
    <col min="14854" max="14854" width="7" style="39" customWidth="1"/>
    <col min="14855" max="14856" width="5.28515625" style="39" customWidth="1"/>
    <col min="14857" max="14857" width="6.28515625" style="39" customWidth="1"/>
    <col min="14858" max="14858" width="5.140625" style="39" customWidth="1"/>
    <col min="14859" max="14859" width="6.85546875" style="39" customWidth="1"/>
    <col min="14860" max="14860" width="6.42578125" style="39" customWidth="1"/>
    <col min="14861" max="14861" width="8.85546875" style="39" customWidth="1"/>
    <col min="14862" max="14862" width="5.28515625" style="39" customWidth="1"/>
    <col min="14863" max="14863" width="19.85546875" style="39" customWidth="1"/>
    <col min="14864" max="14864" width="12" style="39" customWidth="1"/>
    <col min="14865" max="15104" width="9.140625" style="39"/>
    <col min="15105" max="15105" width="5" style="39" customWidth="1"/>
    <col min="15106" max="15106" width="14" style="39" customWidth="1"/>
    <col min="15107" max="15107" width="10.42578125" style="39" customWidth="1"/>
    <col min="15108" max="15108" width="30.28515625" style="39" customWidth="1"/>
    <col min="15109" max="15109" width="7.5703125" style="39" customWidth="1"/>
    <col min="15110" max="15110" width="7" style="39" customWidth="1"/>
    <col min="15111" max="15112" width="5.28515625" style="39" customWidth="1"/>
    <col min="15113" max="15113" width="6.28515625" style="39" customWidth="1"/>
    <col min="15114" max="15114" width="5.140625" style="39" customWidth="1"/>
    <col min="15115" max="15115" width="6.85546875" style="39" customWidth="1"/>
    <col min="15116" max="15116" width="6.42578125" style="39" customWidth="1"/>
    <col min="15117" max="15117" width="8.85546875" style="39" customWidth="1"/>
    <col min="15118" max="15118" width="5.28515625" style="39" customWidth="1"/>
    <col min="15119" max="15119" width="19.85546875" style="39" customWidth="1"/>
    <col min="15120" max="15120" width="12" style="39" customWidth="1"/>
    <col min="15121" max="15360" width="9.140625" style="39"/>
    <col min="15361" max="15361" width="5" style="39" customWidth="1"/>
    <col min="15362" max="15362" width="14" style="39" customWidth="1"/>
    <col min="15363" max="15363" width="10.42578125" style="39" customWidth="1"/>
    <col min="15364" max="15364" width="30.28515625" style="39" customWidth="1"/>
    <col min="15365" max="15365" width="7.5703125" style="39" customWidth="1"/>
    <col min="15366" max="15366" width="7" style="39" customWidth="1"/>
    <col min="15367" max="15368" width="5.28515625" style="39" customWidth="1"/>
    <col min="15369" max="15369" width="6.28515625" style="39" customWidth="1"/>
    <col min="15370" max="15370" width="5.140625" style="39" customWidth="1"/>
    <col min="15371" max="15371" width="6.85546875" style="39" customWidth="1"/>
    <col min="15372" max="15372" width="6.42578125" style="39" customWidth="1"/>
    <col min="15373" max="15373" width="8.85546875" style="39" customWidth="1"/>
    <col min="15374" max="15374" width="5.28515625" style="39" customWidth="1"/>
    <col min="15375" max="15375" width="19.85546875" style="39" customWidth="1"/>
    <col min="15376" max="15376" width="12" style="39" customWidth="1"/>
    <col min="15377" max="15616" width="9.140625" style="39"/>
    <col min="15617" max="15617" width="5" style="39" customWidth="1"/>
    <col min="15618" max="15618" width="14" style="39" customWidth="1"/>
    <col min="15619" max="15619" width="10.42578125" style="39" customWidth="1"/>
    <col min="15620" max="15620" width="30.28515625" style="39" customWidth="1"/>
    <col min="15621" max="15621" width="7.5703125" style="39" customWidth="1"/>
    <col min="15622" max="15622" width="7" style="39" customWidth="1"/>
    <col min="15623" max="15624" width="5.28515625" style="39" customWidth="1"/>
    <col min="15625" max="15625" width="6.28515625" style="39" customWidth="1"/>
    <col min="15626" max="15626" width="5.140625" style="39" customWidth="1"/>
    <col min="15627" max="15627" width="6.85546875" style="39" customWidth="1"/>
    <col min="15628" max="15628" width="6.42578125" style="39" customWidth="1"/>
    <col min="15629" max="15629" width="8.85546875" style="39" customWidth="1"/>
    <col min="15630" max="15630" width="5.28515625" style="39" customWidth="1"/>
    <col min="15631" max="15631" width="19.85546875" style="39" customWidth="1"/>
    <col min="15632" max="15632" width="12" style="39" customWidth="1"/>
    <col min="15633" max="15872" width="9.140625" style="39"/>
    <col min="15873" max="15873" width="5" style="39" customWidth="1"/>
    <col min="15874" max="15874" width="14" style="39" customWidth="1"/>
    <col min="15875" max="15875" width="10.42578125" style="39" customWidth="1"/>
    <col min="15876" max="15876" width="30.28515625" style="39" customWidth="1"/>
    <col min="15877" max="15877" width="7.5703125" style="39" customWidth="1"/>
    <col min="15878" max="15878" width="7" style="39" customWidth="1"/>
    <col min="15879" max="15880" width="5.28515625" style="39" customWidth="1"/>
    <col min="15881" max="15881" width="6.28515625" style="39" customWidth="1"/>
    <col min="15882" max="15882" width="5.140625" style="39" customWidth="1"/>
    <col min="15883" max="15883" width="6.85546875" style="39" customWidth="1"/>
    <col min="15884" max="15884" width="6.42578125" style="39" customWidth="1"/>
    <col min="15885" max="15885" width="8.85546875" style="39" customWidth="1"/>
    <col min="15886" max="15886" width="5.28515625" style="39" customWidth="1"/>
    <col min="15887" max="15887" width="19.85546875" style="39" customWidth="1"/>
    <col min="15888" max="15888" width="12" style="39" customWidth="1"/>
    <col min="15889" max="16128" width="9.140625" style="39"/>
    <col min="16129" max="16129" width="5" style="39" customWidth="1"/>
    <col min="16130" max="16130" width="14" style="39" customWidth="1"/>
    <col min="16131" max="16131" width="10.42578125" style="39" customWidth="1"/>
    <col min="16132" max="16132" width="30.28515625" style="39" customWidth="1"/>
    <col min="16133" max="16133" width="7.5703125" style="39" customWidth="1"/>
    <col min="16134" max="16134" width="7" style="39" customWidth="1"/>
    <col min="16135" max="16136" width="5.28515625" style="39" customWidth="1"/>
    <col min="16137" max="16137" width="6.28515625" style="39" customWidth="1"/>
    <col min="16138" max="16138" width="5.140625" style="39" customWidth="1"/>
    <col min="16139" max="16139" width="6.85546875" style="39" customWidth="1"/>
    <col min="16140" max="16140" width="6.42578125" style="39" customWidth="1"/>
    <col min="16141" max="16141" width="8.85546875" style="39" customWidth="1"/>
    <col min="16142" max="16142" width="5.28515625" style="39" customWidth="1"/>
    <col min="16143" max="16143" width="19.85546875" style="39" customWidth="1"/>
    <col min="16144" max="16144" width="12" style="39" customWidth="1"/>
    <col min="16145" max="16384" width="9.140625" style="39"/>
  </cols>
  <sheetData>
    <row r="1" spans="1:16" s="8" customFormat="1" x14ac:dyDescent="0.2">
      <c r="A1" s="108" t="s">
        <v>0</v>
      </c>
      <c r="B1" s="111"/>
      <c r="C1" s="112"/>
      <c r="D1" s="9" t="s">
        <v>1</v>
      </c>
      <c r="E1" s="113"/>
      <c r="F1" s="114"/>
      <c r="G1" s="108" t="s">
        <v>2</v>
      </c>
      <c r="H1" s="100"/>
      <c r="I1" s="115"/>
      <c r="J1" s="116" t="s">
        <v>3</v>
      </c>
      <c r="K1" s="100"/>
      <c r="L1" s="73" t="s">
        <v>4</v>
      </c>
      <c r="M1" s="117" t="s">
        <v>5</v>
      </c>
      <c r="N1" s="100" t="s">
        <v>6</v>
      </c>
      <c r="O1" s="102" t="s">
        <v>7</v>
      </c>
      <c r="P1" s="183" t="s">
        <v>383</v>
      </c>
    </row>
    <row r="2" spans="1:16" s="8" customFormat="1" ht="12.75" customHeight="1" x14ac:dyDescent="0.2">
      <c r="A2" s="109"/>
      <c r="B2" s="104" t="s">
        <v>8</v>
      </c>
      <c r="C2" s="106" t="s">
        <v>253</v>
      </c>
      <c r="D2" s="11"/>
      <c r="E2" s="12" t="s">
        <v>10</v>
      </c>
      <c r="F2" s="13" t="s">
        <v>11</v>
      </c>
      <c r="G2" s="14" t="s">
        <v>12</v>
      </c>
      <c r="H2" s="15" t="s">
        <v>13</v>
      </c>
      <c r="I2" s="16" t="s">
        <v>14</v>
      </c>
      <c r="J2" s="17" t="s">
        <v>15</v>
      </c>
      <c r="K2" s="18" t="s">
        <v>16</v>
      </c>
      <c r="L2" s="15" t="s">
        <v>17</v>
      </c>
      <c r="M2" s="118"/>
      <c r="N2" s="101"/>
      <c r="O2" s="103"/>
      <c r="P2" s="184"/>
    </row>
    <row r="3" spans="1:16" s="8" customFormat="1" ht="12.75" customHeight="1" thickBot="1" x14ac:dyDescent="0.25">
      <c r="A3" s="110"/>
      <c r="B3" s="105"/>
      <c r="C3" s="107"/>
      <c r="D3" s="20"/>
      <c r="E3" s="21"/>
      <c r="F3" s="22"/>
      <c r="G3" s="23"/>
      <c r="H3" s="24"/>
      <c r="I3" s="25"/>
      <c r="J3" s="26" t="s">
        <v>18</v>
      </c>
      <c r="K3" s="27" t="s">
        <v>18</v>
      </c>
      <c r="L3" s="24"/>
      <c r="M3" s="29" t="s">
        <v>19</v>
      </c>
      <c r="N3" s="30" t="s">
        <v>20</v>
      </c>
      <c r="O3" s="31"/>
      <c r="P3" s="74" t="s">
        <v>21</v>
      </c>
    </row>
    <row r="4" spans="1:16" s="8" customFormat="1" x14ac:dyDescent="0.2">
      <c r="A4" s="75">
        <v>1</v>
      </c>
      <c r="B4" s="75">
        <v>3501</v>
      </c>
      <c r="C4" s="75" t="s">
        <v>254</v>
      </c>
      <c r="D4" s="76" t="s">
        <v>255</v>
      </c>
      <c r="E4" s="77" t="s">
        <v>256</v>
      </c>
      <c r="F4" s="78" t="s">
        <v>150</v>
      </c>
      <c r="G4" s="75">
        <v>0</v>
      </c>
      <c r="H4" s="75">
        <v>10</v>
      </c>
      <c r="I4" s="75">
        <v>32.5</v>
      </c>
      <c r="J4" s="78">
        <v>20</v>
      </c>
      <c r="K4" s="79">
        <v>27</v>
      </c>
      <c r="L4" s="75" t="s">
        <v>102</v>
      </c>
      <c r="M4" s="80" t="s">
        <v>25</v>
      </c>
      <c r="N4" s="75" t="s">
        <v>29</v>
      </c>
      <c r="O4" s="81" t="s">
        <v>257</v>
      </c>
      <c r="P4" s="84" t="s">
        <v>132</v>
      </c>
    </row>
    <row r="5" spans="1:16" s="8" customFormat="1" x14ac:dyDescent="0.2">
      <c r="A5" s="75">
        <v>2</v>
      </c>
      <c r="B5" s="75" t="s">
        <v>258</v>
      </c>
      <c r="C5" s="75" t="s">
        <v>259</v>
      </c>
      <c r="D5" s="76" t="s">
        <v>260</v>
      </c>
      <c r="E5" s="77" t="s">
        <v>261</v>
      </c>
      <c r="F5" s="78" t="s">
        <v>150</v>
      </c>
      <c r="G5" s="75">
        <v>0</v>
      </c>
      <c r="H5" s="75">
        <v>10</v>
      </c>
      <c r="I5" s="75">
        <v>32.5</v>
      </c>
      <c r="J5" s="78">
        <v>20</v>
      </c>
      <c r="K5" s="79">
        <v>10</v>
      </c>
      <c r="L5" s="75" t="s">
        <v>102</v>
      </c>
      <c r="M5" s="80" t="s">
        <v>25</v>
      </c>
      <c r="N5" s="75" t="s">
        <v>29</v>
      </c>
      <c r="O5" s="81" t="s">
        <v>257</v>
      </c>
      <c r="P5" s="84" t="s">
        <v>132</v>
      </c>
    </row>
    <row r="6" spans="1:16" ht="18" customHeight="1" x14ac:dyDescent="0.2">
      <c r="A6" s="75">
        <v>3</v>
      </c>
      <c r="B6" s="75">
        <v>3503</v>
      </c>
      <c r="C6" s="75" t="s">
        <v>254</v>
      </c>
      <c r="D6" s="76" t="s">
        <v>262</v>
      </c>
      <c r="E6" s="77" t="s">
        <v>58</v>
      </c>
      <c r="F6" s="78" t="s">
        <v>150</v>
      </c>
      <c r="G6" s="75">
        <v>0</v>
      </c>
      <c r="H6" s="75">
        <v>10</v>
      </c>
      <c r="I6" s="75">
        <v>32.5</v>
      </c>
      <c r="J6" s="78">
        <v>20</v>
      </c>
      <c r="K6" s="79">
        <v>27</v>
      </c>
      <c r="L6" s="75" t="s">
        <v>102</v>
      </c>
      <c r="M6" s="80" t="s">
        <v>25</v>
      </c>
      <c r="N6" s="75" t="s">
        <v>29</v>
      </c>
      <c r="O6" s="81" t="s">
        <v>257</v>
      </c>
      <c r="P6" s="84" t="s">
        <v>132</v>
      </c>
    </row>
    <row r="7" spans="1:16" ht="17.25" customHeight="1" x14ac:dyDescent="0.2">
      <c r="A7" s="75">
        <v>4</v>
      </c>
      <c r="B7" s="75">
        <v>3505</v>
      </c>
      <c r="C7" s="75" t="s">
        <v>254</v>
      </c>
      <c r="D7" s="76" t="s">
        <v>262</v>
      </c>
      <c r="E7" s="77" t="s">
        <v>263</v>
      </c>
      <c r="F7" s="78" t="s">
        <v>150</v>
      </c>
      <c r="G7" s="75">
        <v>0</v>
      </c>
      <c r="H7" s="75">
        <v>10</v>
      </c>
      <c r="I7" s="75">
        <v>32.5</v>
      </c>
      <c r="J7" s="78">
        <v>20</v>
      </c>
      <c r="K7" s="79">
        <v>20</v>
      </c>
      <c r="L7" s="75" t="s">
        <v>264</v>
      </c>
      <c r="M7" s="80" t="s">
        <v>124</v>
      </c>
      <c r="N7" s="75" t="s">
        <v>29</v>
      </c>
      <c r="O7" s="81" t="s">
        <v>257</v>
      </c>
      <c r="P7" s="84" t="s">
        <v>132</v>
      </c>
    </row>
    <row r="8" spans="1:16" ht="12.75" customHeight="1" x14ac:dyDescent="0.2">
      <c r="A8" s="75">
        <v>5</v>
      </c>
      <c r="B8" s="75">
        <v>3504</v>
      </c>
      <c r="C8" s="75" t="s">
        <v>254</v>
      </c>
      <c r="D8" s="76" t="s">
        <v>265</v>
      </c>
      <c r="E8" s="77" t="s">
        <v>261</v>
      </c>
      <c r="F8" s="78" t="s">
        <v>152</v>
      </c>
      <c r="G8" s="75">
        <v>0</v>
      </c>
      <c r="H8" s="75"/>
      <c r="I8" s="75">
        <v>32.5</v>
      </c>
      <c r="J8" s="78">
        <v>20</v>
      </c>
      <c r="K8" s="79">
        <v>10</v>
      </c>
      <c r="L8" s="75" t="s">
        <v>102</v>
      </c>
      <c r="M8" s="80" t="s">
        <v>25</v>
      </c>
      <c r="N8" s="75" t="s">
        <v>29</v>
      </c>
      <c r="O8" s="81"/>
      <c r="P8" s="84" t="s">
        <v>132</v>
      </c>
    </row>
    <row r="9" spans="1:16" ht="14.25" customHeight="1" x14ac:dyDescent="0.2">
      <c r="A9" s="75">
        <v>6</v>
      </c>
      <c r="B9" s="75">
        <v>3504</v>
      </c>
      <c r="C9" s="75" t="s">
        <v>259</v>
      </c>
      <c r="D9" s="76" t="s">
        <v>266</v>
      </c>
      <c r="E9" s="77" t="s">
        <v>58</v>
      </c>
      <c r="F9" s="78" t="s">
        <v>150</v>
      </c>
      <c r="G9" s="75">
        <v>0</v>
      </c>
      <c r="H9" s="75"/>
      <c r="I9" s="75">
        <v>5</v>
      </c>
      <c r="J9" s="78">
        <v>20</v>
      </c>
      <c r="K9" s="79">
        <v>4</v>
      </c>
      <c r="L9" s="75" t="s">
        <v>102</v>
      </c>
      <c r="M9" s="80" t="s">
        <v>25</v>
      </c>
      <c r="N9" s="75" t="s">
        <v>29</v>
      </c>
      <c r="O9" s="81" t="s">
        <v>257</v>
      </c>
      <c r="P9" s="84" t="s">
        <v>132</v>
      </c>
    </row>
    <row r="10" spans="1:16" x14ac:dyDescent="0.2">
      <c r="A10" s="75">
        <v>7</v>
      </c>
      <c r="B10" s="75">
        <v>3505</v>
      </c>
      <c r="C10" s="75" t="s">
        <v>259</v>
      </c>
      <c r="D10" s="76" t="s">
        <v>267</v>
      </c>
      <c r="E10" s="77" t="s">
        <v>261</v>
      </c>
      <c r="F10" s="78" t="s">
        <v>150</v>
      </c>
      <c r="G10" s="75">
        <v>0</v>
      </c>
      <c r="H10" s="75"/>
      <c r="I10" s="75">
        <v>16</v>
      </c>
      <c r="J10" s="78">
        <v>20</v>
      </c>
      <c r="K10" s="79">
        <v>10</v>
      </c>
      <c r="L10" s="75" t="s">
        <v>102</v>
      </c>
      <c r="M10" s="80" t="s">
        <v>25</v>
      </c>
      <c r="N10" s="75" t="s">
        <v>29</v>
      </c>
      <c r="O10" s="81" t="s">
        <v>257</v>
      </c>
      <c r="P10" s="84" t="s">
        <v>132</v>
      </c>
    </row>
    <row r="11" spans="1:16" ht="17.25" customHeight="1" x14ac:dyDescent="0.2">
      <c r="A11" s="75">
        <v>8</v>
      </c>
      <c r="B11" s="75">
        <v>3506</v>
      </c>
      <c r="C11" s="75" t="s">
        <v>259</v>
      </c>
      <c r="D11" s="76" t="s">
        <v>266</v>
      </c>
      <c r="E11" s="77" t="s">
        <v>58</v>
      </c>
      <c r="F11" s="78" t="s">
        <v>150</v>
      </c>
      <c r="G11" s="75">
        <v>0</v>
      </c>
      <c r="H11" s="75"/>
      <c r="I11" s="75">
        <v>5</v>
      </c>
      <c r="J11" s="78">
        <v>20</v>
      </c>
      <c r="K11" s="79">
        <v>0.2</v>
      </c>
      <c r="L11" s="75" t="s">
        <v>102</v>
      </c>
      <c r="M11" s="80" t="s">
        <v>25</v>
      </c>
      <c r="N11" s="75" t="s">
        <v>29</v>
      </c>
      <c r="O11" s="81" t="s">
        <v>257</v>
      </c>
      <c r="P11" s="84" t="s">
        <v>132</v>
      </c>
    </row>
    <row r="12" spans="1:16" ht="16.5" customHeight="1" x14ac:dyDescent="0.2">
      <c r="A12" s="75">
        <v>9</v>
      </c>
      <c r="B12" s="75" t="s">
        <v>268</v>
      </c>
      <c r="C12" s="75" t="s">
        <v>259</v>
      </c>
      <c r="D12" s="76" t="s">
        <v>269</v>
      </c>
      <c r="E12" s="77" t="s">
        <v>58</v>
      </c>
      <c r="F12" s="78" t="s">
        <v>150</v>
      </c>
      <c r="G12" s="75">
        <v>0</v>
      </c>
      <c r="H12" s="75"/>
      <c r="I12" s="75">
        <v>5</v>
      </c>
      <c r="J12" s="78">
        <v>20</v>
      </c>
      <c r="K12" s="79">
        <v>0.2</v>
      </c>
      <c r="L12" s="75" t="s">
        <v>102</v>
      </c>
      <c r="M12" s="80" t="s">
        <v>25</v>
      </c>
      <c r="N12" s="75" t="s">
        <v>29</v>
      </c>
      <c r="O12" s="81" t="s">
        <v>257</v>
      </c>
      <c r="P12" s="84" t="s">
        <v>132</v>
      </c>
    </row>
    <row r="13" spans="1:16" ht="15" customHeight="1" x14ac:dyDescent="0.2">
      <c r="A13" s="75">
        <v>10</v>
      </c>
      <c r="B13" s="75">
        <v>3508</v>
      </c>
      <c r="C13" s="75" t="s">
        <v>259</v>
      </c>
      <c r="D13" s="76" t="s">
        <v>266</v>
      </c>
      <c r="E13" s="77" t="s">
        <v>58</v>
      </c>
      <c r="F13" s="78" t="s">
        <v>150</v>
      </c>
      <c r="G13" s="75">
        <v>0</v>
      </c>
      <c r="H13" s="75"/>
      <c r="I13" s="75">
        <v>5</v>
      </c>
      <c r="J13" s="78">
        <v>20</v>
      </c>
      <c r="K13" s="79">
        <v>1.2</v>
      </c>
      <c r="L13" s="75" t="s">
        <v>102</v>
      </c>
      <c r="M13" s="80" t="s">
        <v>25</v>
      </c>
      <c r="N13" s="75" t="s">
        <v>29</v>
      </c>
      <c r="O13" s="81" t="s">
        <v>257</v>
      </c>
      <c r="P13" s="84" t="s">
        <v>132</v>
      </c>
    </row>
    <row r="14" spans="1:16" x14ac:dyDescent="0.2">
      <c r="A14" s="75">
        <v>11</v>
      </c>
      <c r="B14" s="75">
        <v>3509</v>
      </c>
      <c r="C14" s="75" t="s">
        <v>259</v>
      </c>
      <c r="D14" s="76" t="s">
        <v>266</v>
      </c>
      <c r="E14" s="77" t="s">
        <v>58</v>
      </c>
      <c r="F14" s="78" t="s">
        <v>150</v>
      </c>
      <c r="G14" s="75">
        <v>0</v>
      </c>
      <c r="H14" s="75"/>
      <c r="I14" s="75">
        <v>5</v>
      </c>
      <c r="J14" s="78">
        <v>20</v>
      </c>
      <c r="K14" s="79">
        <v>0.35</v>
      </c>
      <c r="L14" s="75" t="s">
        <v>102</v>
      </c>
      <c r="M14" s="80" t="s">
        <v>25</v>
      </c>
      <c r="N14" s="75" t="s">
        <v>29</v>
      </c>
      <c r="O14" s="81" t="s">
        <v>257</v>
      </c>
      <c r="P14" s="84" t="s">
        <v>132</v>
      </c>
    </row>
    <row r="15" spans="1:16" x14ac:dyDescent="0.2">
      <c r="A15" s="75">
        <v>12</v>
      </c>
      <c r="B15" s="75">
        <v>3510</v>
      </c>
      <c r="C15" s="75" t="s">
        <v>259</v>
      </c>
      <c r="D15" s="76" t="s">
        <v>266</v>
      </c>
      <c r="E15" s="77" t="s">
        <v>58</v>
      </c>
      <c r="F15" s="78" t="s">
        <v>150</v>
      </c>
      <c r="G15" s="75">
        <v>0</v>
      </c>
      <c r="H15" s="75"/>
      <c r="I15" s="75">
        <v>5</v>
      </c>
      <c r="J15" s="78">
        <v>20</v>
      </c>
      <c r="K15" s="79">
        <v>1.2</v>
      </c>
      <c r="L15" s="75" t="s">
        <v>102</v>
      </c>
      <c r="M15" s="80" t="s">
        <v>25</v>
      </c>
      <c r="N15" s="75" t="s">
        <v>29</v>
      </c>
      <c r="O15" s="81" t="s">
        <v>257</v>
      </c>
      <c r="P15" s="84" t="s">
        <v>132</v>
      </c>
    </row>
    <row r="16" spans="1:16" ht="17.25" customHeight="1" x14ac:dyDescent="0.2">
      <c r="A16" s="75">
        <v>13</v>
      </c>
      <c r="B16" s="75" t="s">
        <v>258</v>
      </c>
      <c r="C16" s="75" t="s">
        <v>259</v>
      </c>
      <c r="D16" s="76" t="s">
        <v>270</v>
      </c>
      <c r="E16" s="77" t="s">
        <v>261</v>
      </c>
      <c r="F16" s="78" t="s">
        <v>150</v>
      </c>
      <c r="G16" s="75">
        <v>0</v>
      </c>
      <c r="H16" s="75"/>
      <c r="I16" s="75">
        <v>16</v>
      </c>
      <c r="J16" s="78">
        <v>20</v>
      </c>
      <c r="K16" s="79">
        <v>10</v>
      </c>
      <c r="L16" s="75" t="s">
        <v>102</v>
      </c>
      <c r="M16" s="80" t="s">
        <v>25</v>
      </c>
      <c r="N16" s="75" t="s">
        <v>29</v>
      </c>
      <c r="O16" s="81" t="s">
        <v>257</v>
      </c>
      <c r="P16" s="84" t="s">
        <v>132</v>
      </c>
    </row>
    <row r="17" spans="1:16" ht="16.5" customHeight="1" x14ac:dyDescent="0.2">
      <c r="A17" s="75">
        <v>14</v>
      </c>
      <c r="B17" s="75">
        <v>3501</v>
      </c>
      <c r="C17" s="75" t="s">
        <v>271</v>
      </c>
      <c r="D17" s="76" t="s">
        <v>272</v>
      </c>
      <c r="E17" s="77" t="s">
        <v>261</v>
      </c>
      <c r="F17" s="78" t="s">
        <v>150</v>
      </c>
      <c r="G17" s="75">
        <v>0</v>
      </c>
      <c r="H17" s="75"/>
      <c r="I17" s="75">
        <v>16</v>
      </c>
      <c r="J17" s="78">
        <v>20</v>
      </c>
      <c r="K17" s="79">
        <v>10</v>
      </c>
      <c r="L17" s="75" t="s">
        <v>102</v>
      </c>
      <c r="M17" s="80" t="s">
        <v>25</v>
      </c>
      <c r="N17" s="75" t="s">
        <v>26</v>
      </c>
      <c r="O17" s="82" t="s">
        <v>273</v>
      </c>
      <c r="P17" s="84" t="s">
        <v>132</v>
      </c>
    </row>
    <row r="18" spans="1:16" ht="16.5" customHeight="1" x14ac:dyDescent="0.2">
      <c r="A18" s="75">
        <v>15</v>
      </c>
      <c r="B18" s="75">
        <v>3502</v>
      </c>
      <c r="C18" s="75" t="s">
        <v>271</v>
      </c>
      <c r="D18" s="76" t="s">
        <v>272</v>
      </c>
      <c r="E18" s="77" t="s">
        <v>261</v>
      </c>
      <c r="F18" s="78" t="s">
        <v>150</v>
      </c>
      <c r="G18" s="75">
        <v>0</v>
      </c>
      <c r="H18" s="75"/>
      <c r="I18" s="75">
        <v>16</v>
      </c>
      <c r="J18" s="78">
        <v>20</v>
      </c>
      <c r="K18" s="79">
        <v>10</v>
      </c>
      <c r="L18" s="75" t="s">
        <v>102</v>
      </c>
      <c r="M18" s="80" t="s">
        <v>25</v>
      </c>
      <c r="N18" s="75" t="s">
        <v>26</v>
      </c>
      <c r="O18" s="82" t="s">
        <v>273</v>
      </c>
      <c r="P18" s="84" t="s">
        <v>132</v>
      </c>
    </row>
    <row r="19" spans="1:16" ht="17.25" customHeight="1" x14ac:dyDescent="0.2">
      <c r="A19" s="75">
        <v>16</v>
      </c>
      <c r="B19" s="75">
        <v>3503</v>
      </c>
      <c r="C19" s="75" t="s">
        <v>271</v>
      </c>
      <c r="D19" s="76" t="s">
        <v>272</v>
      </c>
      <c r="E19" s="77" t="s">
        <v>261</v>
      </c>
      <c r="F19" s="78" t="s">
        <v>150</v>
      </c>
      <c r="G19" s="75">
        <v>0</v>
      </c>
      <c r="H19" s="75"/>
      <c r="I19" s="75">
        <v>16</v>
      </c>
      <c r="J19" s="78">
        <v>20</v>
      </c>
      <c r="K19" s="79">
        <v>10</v>
      </c>
      <c r="L19" s="75" t="s">
        <v>102</v>
      </c>
      <c r="M19" s="80" t="s">
        <v>25</v>
      </c>
      <c r="N19" s="75" t="s">
        <v>26</v>
      </c>
      <c r="O19" s="82" t="s">
        <v>273</v>
      </c>
      <c r="P19" s="84" t="s">
        <v>132</v>
      </c>
    </row>
    <row r="20" spans="1:16" ht="19.5" customHeight="1" x14ac:dyDescent="0.2">
      <c r="A20" s="75">
        <v>17</v>
      </c>
      <c r="B20" s="75" t="s">
        <v>274</v>
      </c>
      <c r="C20" s="75" t="s">
        <v>271</v>
      </c>
      <c r="D20" s="76" t="s">
        <v>275</v>
      </c>
      <c r="E20" s="77" t="s">
        <v>64</v>
      </c>
      <c r="F20" s="78" t="s">
        <v>150</v>
      </c>
      <c r="G20" s="75">
        <v>0</v>
      </c>
      <c r="H20" s="75"/>
      <c r="I20" s="75">
        <v>16</v>
      </c>
      <c r="J20" s="78">
        <v>100</v>
      </c>
      <c r="K20" s="79">
        <v>10</v>
      </c>
      <c r="L20" s="75" t="s">
        <v>102</v>
      </c>
      <c r="M20" s="75" t="s">
        <v>102</v>
      </c>
      <c r="N20" s="75" t="s">
        <v>26</v>
      </c>
      <c r="O20" s="82" t="s">
        <v>273</v>
      </c>
      <c r="P20" s="84" t="s">
        <v>132</v>
      </c>
    </row>
    <row r="21" spans="1:16" ht="15.75" customHeight="1" x14ac:dyDescent="0.2">
      <c r="A21" s="75">
        <v>18</v>
      </c>
      <c r="B21" s="75" t="s">
        <v>276</v>
      </c>
      <c r="C21" s="75" t="s">
        <v>271</v>
      </c>
      <c r="D21" s="76" t="s">
        <v>275</v>
      </c>
      <c r="E21" s="77" t="s">
        <v>64</v>
      </c>
      <c r="F21" s="78" t="s">
        <v>150</v>
      </c>
      <c r="G21" s="75">
        <v>0</v>
      </c>
      <c r="H21" s="75"/>
      <c r="I21" s="75">
        <v>16</v>
      </c>
      <c r="J21" s="78">
        <v>100</v>
      </c>
      <c r="K21" s="79">
        <v>10</v>
      </c>
      <c r="L21" s="75" t="s">
        <v>102</v>
      </c>
      <c r="M21" s="75" t="s">
        <v>102</v>
      </c>
      <c r="N21" s="75" t="s">
        <v>26</v>
      </c>
      <c r="O21" s="82" t="s">
        <v>273</v>
      </c>
      <c r="P21" s="84" t="s">
        <v>132</v>
      </c>
    </row>
    <row r="22" spans="1:16" ht="15" customHeight="1" x14ac:dyDescent="0.2">
      <c r="A22" s="75">
        <v>19</v>
      </c>
      <c r="B22" s="75" t="s">
        <v>277</v>
      </c>
      <c r="C22" s="75" t="s">
        <v>271</v>
      </c>
      <c r="D22" s="76" t="s">
        <v>278</v>
      </c>
      <c r="E22" s="77" t="s">
        <v>261</v>
      </c>
      <c r="F22" s="78" t="s">
        <v>150</v>
      </c>
      <c r="G22" s="75">
        <v>0</v>
      </c>
      <c r="H22" s="75"/>
      <c r="I22" s="75">
        <v>16</v>
      </c>
      <c r="J22" s="78">
        <v>100</v>
      </c>
      <c r="K22" s="79">
        <v>10</v>
      </c>
      <c r="L22" s="75" t="s">
        <v>102</v>
      </c>
      <c r="M22" s="80" t="s">
        <v>25</v>
      </c>
      <c r="N22" s="75" t="s">
        <v>26</v>
      </c>
      <c r="O22" s="82" t="s">
        <v>273</v>
      </c>
      <c r="P22" s="84" t="s">
        <v>132</v>
      </c>
    </row>
    <row r="23" spans="1:16" ht="20.25" customHeight="1" x14ac:dyDescent="0.2">
      <c r="A23" s="75">
        <v>20</v>
      </c>
      <c r="B23" s="75" t="s">
        <v>279</v>
      </c>
      <c r="C23" s="75" t="s">
        <v>271</v>
      </c>
      <c r="D23" s="76" t="s">
        <v>272</v>
      </c>
      <c r="E23" s="77" t="s">
        <v>261</v>
      </c>
      <c r="F23" s="78" t="s">
        <v>150</v>
      </c>
      <c r="G23" s="75">
        <v>0</v>
      </c>
      <c r="H23" s="75"/>
      <c r="I23" s="75">
        <v>16</v>
      </c>
      <c r="J23" s="78">
        <v>100</v>
      </c>
      <c r="K23" s="79">
        <v>10</v>
      </c>
      <c r="L23" s="75" t="s">
        <v>102</v>
      </c>
      <c r="M23" s="80" t="s">
        <v>25</v>
      </c>
      <c r="N23" s="75" t="s">
        <v>26</v>
      </c>
      <c r="O23" s="82" t="s">
        <v>273</v>
      </c>
      <c r="P23" s="84" t="s">
        <v>132</v>
      </c>
    </row>
    <row r="24" spans="1:16" ht="15.75" customHeight="1" x14ac:dyDescent="0.2">
      <c r="A24" s="75">
        <v>21</v>
      </c>
      <c r="B24" s="75" t="s">
        <v>280</v>
      </c>
      <c r="C24" s="75" t="s">
        <v>281</v>
      </c>
      <c r="D24" s="76" t="s">
        <v>282</v>
      </c>
      <c r="E24" s="77" t="s">
        <v>261</v>
      </c>
      <c r="F24" s="78" t="s">
        <v>150</v>
      </c>
      <c r="G24" s="75">
        <v>0</v>
      </c>
      <c r="H24" s="75"/>
      <c r="I24" s="75">
        <v>16</v>
      </c>
      <c r="J24" s="78">
        <v>100</v>
      </c>
      <c r="K24" s="79">
        <v>10</v>
      </c>
      <c r="L24" s="75" t="s">
        <v>102</v>
      </c>
      <c r="M24" s="80" t="s">
        <v>25</v>
      </c>
      <c r="N24" s="75" t="s">
        <v>26</v>
      </c>
      <c r="O24" s="82" t="s">
        <v>273</v>
      </c>
      <c r="P24" s="84" t="s">
        <v>132</v>
      </c>
    </row>
    <row r="25" spans="1:16" x14ac:dyDescent="0.2">
      <c r="A25" s="75">
        <v>22</v>
      </c>
      <c r="B25" s="75" t="s">
        <v>283</v>
      </c>
      <c r="C25" s="75" t="s">
        <v>281</v>
      </c>
      <c r="D25" s="76" t="s">
        <v>282</v>
      </c>
      <c r="E25" s="77" t="s">
        <v>261</v>
      </c>
      <c r="F25" s="78" t="s">
        <v>150</v>
      </c>
      <c r="G25" s="75">
        <v>0</v>
      </c>
      <c r="H25" s="75"/>
      <c r="I25" s="75">
        <v>16</v>
      </c>
      <c r="J25" s="78">
        <v>100</v>
      </c>
      <c r="K25" s="79">
        <v>10</v>
      </c>
      <c r="L25" s="75" t="s">
        <v>102</v>
      </c>
      <c r="M25" s="80" t="s">
        <v>25</v>
      </c>
      <c r="N25" s="75" t="s">
        <v>26</v>
      </c>
      <c r="O25" s="82" t="s">
        <v>273</v>
      </c>
      <c r="P25" s="84" t="s">
        <v>132</v>
      </c>
    </row>
    <row r="26" spans="1:16" x14ac:dyDescent="0.2">
      <c r="A26" s="75">
        <v>23</v>
      </c>
      <c r="B26" s="75">
        <v>3503</v>
      </c>
      <c r="C26" s="75" t="s">
        <v>281</v>
      </c>
      <c r="D26" s="76" t="s">
        <v>284</v>
      </c>
      <c r="E26" s="77" t="s">
        <v>47</v>
      </c>
      <c r="F26" s="78" t="s">
        <v>150</v>
      </c>
      <c r="G26" s="75">
        <v>0</v>
      </c>
      <c r="H26" s="75"/>
      <c r="I26" s="75">
        <v>0.4</v>
      </c>
      <c r="J26" s="78">
        <v>100</v>
      </c>
      <c r="K26" s="79">
        <v>0.35</v>
      </c>
      <c r="L26" s="75" t="s">
        <v>102</v>
      </c>
      <c r="M26" s="80" t="s">
        <v>25</v>
      </c>
      <c r="N26" s="75" t="s">
        <v>29</v>
      </c>
      <c r="O26" s="82" t="s">
        <v>285</v>
      </c>
      <c r="P26" s="84" t="s">
        <v>132</v>
      </c>
    </row>
    <row r="27" spans="1:16" x14ac:dyDescent="0.2">
      <c r="A27" s="75">
        <v>24</v>
      </c>
      <c r="B27" s="75">
        <v>3504</v>
      </c>
      <c r="C27" s="75" t="s">
        <v>281</v>
      </c>
      <c r="D27" s="76" t="s">
        <v>286</v>
      </c>
      <c r="E27" s="77" t="s">
        <v>37</v>
      </c>
      <c r="F27" s="78" t="s">
        <v>150</v>
      </c>
      <c r="G27" s="75">
        <v>0</v>
      </c>
      <c r="H27" s="75"/>
      <c r="I27" s="75">
        <v>1.6</v>
      </c>
      <c r="J27" s="78">
        <v>20</v>
      </c>
      <c r="K27" s="79">
        <v>1.2</v>
      </c>
      <c r="L27" s="75" t="s">
        <v>102</v>
      </c>
      <c r="M27" s="80" t="s">
        <v>25</v>
      </c>
      <c r="N27" s="75" t="s">
        <v>29</v>
      </c>
      <c r="O27" s="82" t="s">
        <v>287</v>
      </c>
      <c r="P27" s="84" t="s">
        <v>132</v>
      </c>
    </row>
    <row r="28" spans="1:16" ht="14.25" customHeight="1" x14ac:dyDescent="0.2">
      <c r="A28" s="75">
        <v>25</v>
      </c>
      <c r="B28" s="75">
        <v>3501</v>
      </c>
      <c r="C28" s="75" t="s">
        <v>288</v>
      </c>
      <c r="D28" s="76" t="s">
        <v>289</v>
      </c>
      <c r="E28" s="77" t="s">
        <v>256</v>
      </c>
      <c r="F28" s="78" t="s">
        <v>150</v>
      </c>
      <c r="G28" s="75">
        <v>0</v>
      </c>
      <c r="H28" s="75"/>
      <c r="I28" s="75">
        <v>40</v>
      </c>
      <c r="J28" s="78">
        <v>20</v>
      </c>
      <c r="K28" s="79">
        <v>27</v>
      </c>
      <c r="L28" s="75"/>
      <c r="M28" s="80" t="s">
        <v>25</v>
      </c>
      <c r="N28" s="75" t="s">
        <v>29</v>
      </c>
      <c r="O28" s="82" t="s">
        <v>290</v>
      </c>
      <c r="P28" s="84" t="s">
        <v>132</v>
      </c>
    </row>
    <row r="29" spans="1:16" ht="18.75" customHeight="1" x14ac:dyDescent="0.2">
      <c r="A29" s="75">
        <v>26</v>
      </c>
      <c r="B29" s="75">
        <v>3502</v>
      </c>
      <c r="C29" s="75" t="s">
        <v>288</v>
      </c>
      <c r="D29" s="76" t="s">
        <v>289</v>
      </c>
      <c r="E29" s="77" t="s">
        <v>256</v>
      </c>
      <c r="F29" s="78" t="s">
        <v>150</v>
      </c>
      <c r="G29" s="75">
        <v>0</v>
      </c>
      <c r="H29" s="75"/>
      <c r="I29" s="75">
        <v>40</v>
      </c>
      <c r="J29" s="78">
        <v>20</v>
      </c>
      <c r="K29" s="79">
        <v>27</v>
      </c>
      <c r="L29" s="75"/>
      <c r="M29" s="80" t="s">
        <v>25</v>
      </c>
      <c r="N29" s="75" t="s">
        <v>29</v>
      </c>
      <c r="O29" s="82" t="s">
        <v>290</v>
      </c>
      <c r="P29" s="84" t="s">
        <v>132</v>
      </c>
    </row>
    <row r="30" spans="1:16" ht="27" customHeight="1" x14ac:dyDescent="0.2">
      <c r="A30" s="75">
        <v>27</v>
      </c>
      <c r="B30" s="75">
        <v>3503</v>
      </c>
      <c r="C30" s="75" t="s">
        <v>288</v>
      </c>
      <c r="D30" s="76" t="s">
        <v>289</v>
      </c>
      <c r="E30" s="77" t="s">
        <v>256</v>
      </c>
      <c r="F30" s="78" t="s">
        <v>150</v>
      </c>
      <c r="G30" s="75">
        <v>0</v>
      </c>
      <c r="H30" s="75"/>
      <c r="I30" s="75">
        <v>16</v>
      </c>
      <c r="J30" s="78">
        <v>20</v>
      </c>
      <c r="K30" s="79">
        <v>10</v>
      </c>
      <c r="L30" s="75"/>
      <c r="M30" s="80" t="s">
        <v>25</v>
      </c>
      <c r="N30" s="75" t="s">
        <v>29</v>
      </c>
      <c r="O30" s="82" t="s">
        <v>291</v>
      </c>
      <c r="P30" s="84" t="s">
        <v>132</v>
      </c>
    </row>
    <row r="31" spans="1:16" ht="15" customHeight="1" x14ac:dyDescent="0.2">
      <c r="A31" s="75">
        <v>28</v>
      </c>
      <c r="B31" s="75">
        <v>3507</v>
      </c>
      <c r="C31" s="75" t="s">
        <v>288</v>
      </c>
      <c r="D31" s="76" t="s">
        <v>289</v>
      </c>
      <c r="E31" s="77" t="s">
        <v>58</v>
      </c>
      <c r="F31" s="78" t="s">
        <v>150</v>
      </c>
      <c r="G31" s="75">
        <v>0</v>
      </c>
      <c r="H31" s="75"/>
      <c r="I31" s="75">
        <v>40</v>
      </c>
      <c r="J31" s="78">
        <v>20</v>
      </c>
      <c r="K31" s="79">
        <v>27</v>
      </c>
      <c r="L31" s="75"/>
      <c r="M31" s="80" t="s">
        <v>25</v>
      </c>
      <c r="N31" s="75" t="s">
        <v>29</v>
      </c>
      <c r="O31" s="82" t="s">
        <v>290</v>
      </c>
      <c r="P31" s="84" t="s">
        <v>132</v>
      </c>
    </row>
    <row r="32" spans="1:16" x14ac:dyDescent="0.2">
      <c r="A32" s="75">
        <v>29</v>
      </c>
      <c r="B32" s="75">
        <v>3508</v>
      </c>
      <c r="C32" s="75" t="s">
        <v>288</v>
      </c>
      <c r="D32" s="76" t="s">
        <v>289</v>
      </c>
      <c r="E32" s="77" t="s">
        <v>58</v>
      </c>
      <c r="F32" s="78" t="s">
        <v>150</v>
      </c>
      <c r="G32" s="75">
        <v>0</v>
      </c>
      <c r="H32" s="75"/>
      <c r="I32" s="75">
        <v>40</v>
      </c>
      <c r="J32" s="78">
        <v>20</v>
      </c>
      <c r="K32" s="79">
        <v>27</v>
      </c>
      <c r="L32" s="75"/>
      <c r="M32" s="80" t="s">
        <v>25</v>
      </c>
      <c r="N32" s="75" t="s">
        <v>29</v>
      </c>
      <c r="O32" s="82" t="s">
        <v>290</v>
      </c>
      <c r="P32" s="84" t="s">
        <v>132</v>
      </c>
    </row>
    <row r="33" spans="1:16" x14ac:dyDescent="0.2">
      <c r="A33" s="75">
        <v>30</v>
      </c>
      <c r="B33" s="75">
        <v>3509</v>
      </c>
      <c r="C33" s="75" t="s">
        <v>288</v>
      </c>
      <c r="D33" s="76" t="s">
        <v>289</v>
      </c>
      <c r="E33" s="77" t="s">
        <v>58</v>
      </c>
      <c r="F33" s="78" t="s">
        <v>150</v>
      </c>
      <c r="G33" s="75">
        <v>0</v>
      </c>
      <c r="H33" s="75"/>
      <c r="I33" s="75">
        <v>16</v>
      </c>
      <c r="J33" s="78">
        <v>20</v>
      </c>
      <c r="K33" s="79">
        <v>10</v>
      </c>
      <c r="L33" s="75"/>
      <c r="M33" s="80" t="s">
        <v>25</v>
      </c>
      <c r="N33" s="75" t="s">
        <v>29</v>
      </c>
      <c r="O33" s="82" t="s">
        <v>291</v>
      </c>
      <c r="P33" s="84" t="s">
        <v>132</v>
      </c>
    </row>
    <row r="34" spans="1:16" x14ac:dyDescent="0.2">
      <c r="A34" s="75">
        <v>31</v>
      </c>
      <c r="B34" s="75">
        <v>3510</v>
      </c>
      <c r="C34" s="75" t="s">
        <v>288</v>
      </c>
      <c r="D34" s="76" t="s">
        <v>289</v>
      </c>
      <c r="E34" s="77" t="s">
        <v>58</v>
      </c>
      <c r="F34" s="78" t="s">
        <v>150</v>
      </c>
      <c r="G34" s="75">
        <v>0</v>
      </c>
      <c r="H34" s="75"/>
      <c r="I34" s="75">
        <v>16</v>
      </c>
      <c r="J34" s="78">
        <v>20</v>
      </c>
      <c r="K34" s="79">
        <v>10</v>
      </c>
      <c r="L34" s="75"/>
      <c r="M34" s="80" t="s">
        <v>25</v>
      </c>
      <c r="N34" s="75" t="s">
        <v>29</v>
      </c>
      <c r="O34" s="82" t="s">
        <v>291</v>
      </c>
      <c r="P34" s="84" t="s">
        <v>132</v>
      </c>
    </row>
    <row r="35" spans="1:16" ht="29.25" customHeight="1" x14ac:dyDescent="0.2">
      <c r="A35" s="75">
        <v>32</v>
      </c>
      <c r="B35" s="75" t="s">
        <v>292</v>
      </c>
      <c r="C35" s="75" t="s">
        <v>288</v>
      </c>
      <c r="D35" s="76" t="s">
        <v>289</v>
      </c>
      <c r="E35" s="77" t="s">
        <v>64</v>
      </c>
      <c r="F35" s="78" t="s">
        <v>150</v>
      </c>
      <c r="G35" s="75">
        <v>0</v>
      </c>
      <c r="H35" s="75"/>
      <c r="I35" s="19">
        <v>16</v>
      </c>
      <c r="J35" s="36">
        <v>100</v>
      </c>
      <c r="K35" s="37">
        <v>10</v>
      </c>
      <c r="L35" s="75"/>
      <c r="M35" s="80" t="s">
        <v>25</v>
      </c>
      <c r="N35" s="75" t="s">
        <v>26</v>
      </c>
      <c r="O35" s="82"/>
      <c r="P35" s="84" t="s">
        <v>132</v>
      </c>
    </row>
    <row r="36" spans="1:16" ht="26.25" customHeight="1" x14ac:dyDescent="0.2">
      <c r="A36" s="75">
        <v>33</v>
      </c>
      <c r="B36" s="75" t="s">
        <v>293</v>
      </c>
      <c r="C36" s="75" t="s">
        <v>288</v>
      </c>
      <c r="D36" s="76" t="s">
        <v>289</v>
      </c>
      <c r="E36" s="77" t="s">
        <v>64</v>
      </c>
      <c r="F36" s="78" t="s">
        <v>150</v>
      </c>
      <c r="G36" s="75">
        <v>0</v>
      </c>
      <c r="H36" s="75"/>
      <c r="I36" s="19">
        <v>16</v>
      </c>
      <c r="J36" s="36">
        <v>100</v>
      </c>
      <c r="K36" s="37">
        <v>10</v>
      </c>
      <c r="L36" s="75"/>
      <c r="M36" s="80" t="s">
        <v>25</v>
      </c>
      <c r="N36" s="75" t="s">
        <v>26</v>
      </c>
      <c r="O36" s="82"/>
      <c r="P36" s="84" t="s">
        <v>132</v>
      </c>
    </row>
    <row r="37" spans="1:16" ht="27" customHeight="1" x14ac:dyDescent="0.2">
      <c r="A37" s="75">
        <v>34</v>
      </c>
      <c r="B37" s="75">
        <v>3513</v>
      </c>
      <c r="C37" s="75" t="s">
        <v>288</v>
      </c>
      <c r="D37" s="76" t="s">
        <v>289</v>
      </c>
      <c r="E37" s="77" t="s">
        <v>58</v>
      </c>
      <c r="F37" s="78" t="s">
        <v>150</v>
      </c>
      <c r="G37" s="75">
        <v>0</v>
      </c>
      <c r="H37" s="75"/>
      <c r="I37" s="19">
        <v>1.6</v>
      </c>
      <c r="J37" s="36">
        <v>20</v>
      </c>
      <c r="K37" s="37">
        <v>1.2</v>
      </c>
      <c r="L37" s="75"/>
      <c r="M37" s="80" t="s">
        <v>25</v>
      </c>
      <c r="N37" s="75" t="s">
        <v>29</v>
      </c>
      <c r="O37" s="82" t="s">
        <v>294</v>
      </c>
      <c r="P37" s="84" t="s">
        <v>132</v>
      </c>
    </row>
    <row r="38" spans="1:16" ht="22.5" customHeight="1" x14ac:dyDescent="0.2">
      <c r="A38" s="75">
        <v>35</v>
      </c>
      <c r="B38" s="75">
        <v>3515</v>
      </c>
      <c r="C38" s="75" t="s">
        <v>288</v>
      </c>
      <c r="D38" s="76" t="s">
        <v>289</v>
      </c>
      <c r="E38" s="77" t="s">
        <v>47</v>
      </c>
      <c r="F38" s="78" t="s">
        <v>150</v>
      </c>
      <c r="G38" s="75">
        <v>0</v>
      </c>
      <c r="H38" s="75"/>
      <c r="I38" s="19">
        <v>0.6</v>
      </c>
      <c r="J38" s="36">
        <v>400</v>
      </c>
      <c r="K38" s="37">
        <v>0.5</v>
      </c>
      <c r="L38" s="75"/>
      <c r="M38" s="80" t="s">
        <v>25</v>
      </c>
      <c r="N38" s="75" t="s">
        <v>29</v>
      </c>
      <c r="O38" s="82" t="s">
        <v>295</v>
      </c>
      <c r="P38" s="84" t="s">
        <v>132</v>
      </c>
    </row>
    <row r="39" spans="1:16" ht="28.5" customHeight="1" x14ac:dyDescent="0.2">
      <c r="A39" s="75">
        <v>36</v>
      </c>
      <c r="B39" s="75">
        <v>3516</v>
      </c>
      <c r="C39" s="75" t="s">
        <v>288</v>
      </c>
      <c r="D39" s="76" t="s">
        <v>289</v>
      </c>
      <c r="E39" s="77" t="s">
        <v>47</v>
      </c>
      <c r="F39" s="78" t="s">
        <v>150</v>
      </c>
      <c r="G39" s="75">
        <v>0</v>
      </c>
      <c r="H39" s="75"/>
      <c r="I39" s="19">
        <v>0.6</v>
      </c>
      <c r="J39" s="36">
        <v>400</v>
      </c>
      <c r="K39" s="37">
        <v>0.35</v>
      </c>
      <c r="L39" s="75"/>
      <c r="M39" s="80" t="s">
        <v>25</v>
      </c>
      <c r="N39" s="75" t="s">
        <v>29</v>
      </c>
      <c r="O39" s="82" t="s">
        <v>296</v>
      </c>
      <c r="P39" s="84" t="s">
        <v>132</v>
      </c>
    </row>
    <row r="40" spans="1:16" ht="24" customHeight="1" x14ac:dyDescent="0.2">
      <c r="A40" s="75">
        <v>37</v>
      </c>
      <c r="B40" s="75">
        <v>3517</v>
      </c>
      <c r="C40" s="75" t="s">
        <v>288</v>
      </c>
      <c r="D40" s="76" t="s">
        <v>289</v>
      </c>
      <c r="E40" s="77" t="s">
        <v>58</v>
      </c>
      <c r="F40" s="78" t="s">
        <v>150</v>
      </c>
      <c r="G40" s="75">
        <v>0</v>
      </c>
      <c r="H40" s="75"/>
      <c r="I40" s="19">
        <v>0.6</v>
      </c>
      <c r="J40" s="36">
        <v>400</v>
      </c>
      <c r="K40" s="37">
        <v>0.35</v>
      </c>
      <c r="L40" s="75"/>
      <c r="M40" s="80" t="s">
        <v>25</v>
      </c>
      <c r="N40" s="75" t="s">
        <v>29</v>
      </c>
      <c r="O40" s="82" t="s">
        <v>297</v>
      </c>
      <c r="P40" s="84" t="s">
        <v>132</v>
      </c>
    </row>
    <row r="41" spans="1:16" ht="17.25" customHeight="1" x14ac:dyDescent="0.2">
      <c r="A41" s="75">
        <v>38</v>
      </c>
      <c r="B41" s="75">
        <v>3518</v>
      </c>
      <c r="C41" s="75" t="s">
        <v>288</v>
      </c>
      <c r="D41" s="76" t="s">
        <v>289</v>
      </c>
      <c r="E41" s="77" t="s">
        <v>263</v>
      </c>
      <c r="F41" s="78" t="s">
        <v>150</v>
      </c>
      <c r="G41" s="75">
        <v>0</v>
      </c>
      <c r="H41" s="75"/>
      <c r="I41" s="75">
        <v>40</v>
      </c>
      <c r="J41" s="78">
        <v>20</v>
      </c>
      <c r="K41" s="79">
        <v>20</v>
      </c>
      <c r="L41" s="75"/>
      <c r="M41" s="80" t="s">
        <v>25</v>
      </c>
      <c r="N41" s="75" t="s">
        <v>29</v>
      </c>
      <c r="O41" s="82" t="s">
        <v>290</v>
      </c>
      <c r="P41" s="84" t="s">
        <v>132</v>
      </c>
    </row>
    <row r="42" spans="1:16" ht="15.75" customHeight="1" x14ac:dyDescent="0.2">
      <c r="A42" s="75">
        <v>39</v>
      </c>
      <c r="B42" s="75">
        <v>3519</v>
      </c>
      <c r="C42" s="75" t="s">
        <v>288</v>
      </c>
      <c r="D42" s="76" t="s">
        <v>289</v>
      </c>
      <c r="E42" s="77" t="s">
        <v>263</v>
      </c>
      <c r="F42" s="78" t="s">
        <v>150</v>
      </c>
      <c r="G42" s="75">
        <v>0</v>
      </c>
      <c r="H42" s="75"/>
      <c r="I42" s="75">
        <v>40</v>
      </c>
      <c r="J42" s="78">
        <v>20</v>
      </c>
      <c r="K42" s="79">
        <v>20</v>
      </c>
      <c r="L42" s="75"/>
      <c r="M42" s="80" t="s">
        <v>25</v>
      </c>
      <c r="N42" s="75" t="s">
        <v>29</v>
      </c>
      <c r="O42" s="82" t="s">
        <v>290</v>
      </c>
      <c r="P42" s="84" t="s">
        <v>132</v>
      </c>
    </row>
    <row r="43" spans="1:16" x14ac:dyDescent="0.2">
      <c r="A43" s="75">
        <v>40</v>
      </c>
      <c r="B43" s="75">
        <v>3520</v>
      </c>
      <c r="C43" s="75" t="s">
        <v>288</v>
      </c>
      <c r="D43" s="76" t="s">
        <v>289</v>
      </c>
      <c r="E43" s="77" t="s">
        <v>263</v>
      </c>
      <c r="F43" s="78" t="s">
        <v>150</v>
      </c>
      <c r="G43" s="75">
        <v>0</v>
      </c>
      <c r="H43" s="75"/>
      <c r="I43" s="75">
        <v>16</v>
      </c>
      <c r="J43" s="78">
        <v>20</v>
      </c>
      <c r="K43" s="79">
        <v>10</v>
      </c>
      <c r="L43" s="75"/>
      <c r="M43" s="80" t="s">
        <v>25</v>
      </c>
      <c r="N43" s="75" t="s">
        <v>29</v>
      </c>
      <c r="O43" s="82" t="s">
        <v>291</v>
      </c>
      <c r="P43" s="84" t="s">
        <v>132</v>
      </c>
    </row>
    <row r="44" spans="1:16" x14ac:dyDescent="0.2">
      <c r="A44" s="75">
        <v>41</v>
      </c>
      <c r="B44" s="19">
        <v>3521</v>
      </c>
      <c r="C44" s="19" t="s">
        <v>288</v>
      </c>
      <c r="D44" s="34" t="s">
        <v>289</v>
      </c>
      <c r="E44" s="35" t="s">
        <v>298</v>
      </c>
      <c r="F44" s="36" t="s">
        <v>150</v>
      </c>
      <c r="G44" s="19">
        <v>0</v>
      </c>
      <c r="H44" s="19"/>
      <c r="I44" s="19">
        <v>16</v>
      </c>
      <c r="J44" s="36">
        <v>20</v>
      </c>
      <c r="K44" s="37">
        <v>10</v>
      </c>
      <c r="L44" s="19"/>
      <c r="M44" s="15" t="s">
        <v>25</v>
      </c>
      <c r="N44" s="19" t="s">
        <v>26</v>
      </c>
      <c r="O44" s="40" t="s">
        <v>291</v>
      </c>
      <c r="P44" s="84" t="s">
        <v>132</v>
      </c>
    </row>
    <row r="45" spans="1:16" x14ac:dyDescent="0.2">
      <c r="A45" s="75">
        <v>42</v>
      </c>
      <c r="B45" s="19">
        <v>3522</v>
      </c>
      <c r="C45" s="19" t="s">
        <v>288</v>
      </c>
      <c r="D45" s="34" t="s">
        <v>289</v>
      </c>
      <c r="E45" s="35" t="s">
        <v>37</v>
      </c>
      <c r="F45" s="36" t="s">
        <v>150</v>
      </c>
      <c r="G45" s="19">
        <v>0</v>
      </c>
      <c r="H45" s="19"/>
      <c r="I45" s="19">
        <v>16</v>
      </c>
      <c r="J45" s="36">
        <v>20</v>
      </c>
      <c r="K45" s="37">
        <v>10</v>
      </c>
      <c r="L45" s="19"/>
      <c r="M45" s="15" t="s">
        <v>25</v>
      </c>
      <c r="N45" s="19" t="s">
        <v>26</v>
      </c>
      <c r="O45" s="40" t="s">
        <v>291</v>
      </c>
      <c r="P45" s="84" t="s">
        <v>132</v>
      </c>
    </row>
    <row r="46" spans="1:16" ht="20.25" customHeight="1" x14ac:dyDescent="0.2">
      <c r="A46" s="75">
        <v>43</v>
      </c>
      <c r="B46" s="75">
        <v>3501</v>
      </c>
      <c r="C46" s="75" t="s">
        <v>299</v>
      </c>
      <c r="D46" s="76" t="s">
        <v>300</v>
      </c>
      <c r="E46" s="77" t="s">
        <v>256</v>
      </c>
      <c r="F46" s="78" t="s">
        <v>152</v>
      </c>
      <c r="G46" s="75">
        <v>0</v>
      </c>
      <c r="H46" s="75"/>
      <c r="I46" s="75">
        <v>1200</v>
      </c>
      <c r="J46" s="78">
        <v>20</v>
      </c>
      <c r="K46" s="79">
        <v>10</v>
      </c>
      <c r="L46" s="75"/>
      <c r="M46" s="80" t="s">
        <v>25</v>
      </c>
      <c r="N46" s="75" t="s">
        <v>29</v>
      </c>
      <c r="O46" s="82" t="s">
        <v>301</v>
      </c>
      <c r="P46" s="84" t="s">
        <v>132</v>
      </c>
    </row>
    <row r="47" spans="1:16" ht="15.75" customHeight="1" x14ac:dyDescent="0.2">
      <c r="A47" s="75">
        <v>44</v>
      </c>
      <c r="B47" s="75">
        <v>3502</v>
      </c>
      <c r="C47" s="75" t="s">
        <v>299</v>
      </c>
      <c r="D47" s="76" t="s">
        <v>300</v>
      </c>
      <c r="E47" s="77" t="s">
        <v>58</v>
      </c>
      <c r="F47" s="78" t="s">
        <v>152</v>
      </c>
      <c r="G47" s="75">
        <v>0</v>
      </c>
      <c r="H47" s="75"/>
      <c r="I47" s="75">
        <v>6000</v>
      </c>
      <c r="J47" s="78">
        <v>20</v>
      </c>
      <c r="K47" s="79">
        <v>10</v>
      </c>
      <c r="L47" s="75"/>
      <c r="M47" s="80" t="s">
        <v>25</v>
      </c>
      <c r="N47" s="75" t="s">
        <v>29</v>
      </c>
      <c r="O47" s="82" t="s">
        <v>302</v>
      </c>
      <c r="P47" s="84" t="s">
        <v>132</v>
      </c>
    </row>
    <row r="48" spans="1:16" x14ac:dyDescent="0.2">
      <c r="A48" s="75">
        <v>45</v>
      </c>
      <c r="B48" s="75">
        <v>3503</v>
      </c>
      <c r="C48" s="75" t="s">
        <v>299</v>
      </c>
      <c r="D48" s="76" t="s">
        <v>300</v>
      </c>
      <c r="E48" s="77" t="s">
        <v>263</v>
      </c>
      <c r="F48" s="78" t="s">
        <v>152</v>
      </c>
      <c r="G48" s="75">
        <v>0</v>
      </c>
      <c r="H48" s="75"/>
      <c r="I48" s="75">
        <v>400</v>
      </c>
      <c r="J48" s="78">
        <v>20</v>
      </c>
      <c r="K48" s="79">
        <v>10</v>
      </c>
      <c r="L48" s="75"/>
      <c r="M48" s="80" t="s">
        <v>25</v>
      </c>
      <c r="N48" s="75" t="s">
        <v>29</v>
      </c>
      <c r="O48" s="82" t="s">
        <v>303</v>
      </c>
      <c r="P48" s="84" t="s">
        <v>132</v>
      </c>
    </row>
    <row r="49" spans="1:16" x14ac:dyDescent="0.2">
      <c r="A49" s="75">
        <v>46</v>
      </c>
      <c r="B49" s="75" t="s">
        <v>304</v>
      </c>
      <c r="C49" s="75" t="s">
        <v>299</v>
      </c>
      <c r="D49" s="76" t="s">
        <v>300</v>
      </c>
      <c r="E49" s="77" t="s">
        <v>261</v>
      </c>
      <c r="F49" s="78" t="s">
        <v>152</v>
      </c>
      <c r="G49" s="75">
        <v>0</v>
      </c>
      <c r="H49" s="75"/>
      <c r="I49" s="75">
        <v>600</v>
      </c>
      <c r="J49" s="78">
        <v>20</v>
      </c>
      <c r="K49" s="79">
        <v>10</v>
      </c>
      <c r="L49" s="75"/>
      <c r="M49" s="80" t="s">
        <v>25</v>
      </c>
      <c r="N49" s="75" t="s">
        <v>29</v>
      </c>
      <c r="O49" s="82" t="s">
        <v>305</v>
      </c>
      <c r="P49" s="84" t="s">
        <v>132</v>
      </c>
    </row>
    <row r="50" spans="1:16" x14ac:dyDescent="0.2">
      <c r="A50" s="75">
        <v>47</v>
      </c>
      <c r="B50" s="75" t="s">
        <v>306</v>
      </c>
      <c r="C50" s="75" t="s">
        <v>299</v>
      </c>
      <c r="D50" s="76" t="s">
        <v>300</v>
      </c>
      <c r="E50" s="77" t="s">
        <v>261</v>
      </c>
      <c r="F50" s="78" t="s">
        <v>152</v>
      </c>
      <c r="G50" s="75">
        <v>0</v>
      </c>
      <c r="H50" s="75"/>
      <c r="I50" s="75">
        <v>600</v>
      </c>
      <c r="J50" s="78">
        <v>20</v>
      </c>
      <c r="K50" s="79">
        <v>10</v>
      </c>
      <c r="L50" s="75"/>
      <c r="M50" s="80" t="s">
        <v>25</v>
      </c>
      <c r="N50" s="75" t="s">
        <v>29</v>
      </c>
      <c r="O50" s="82" t="s">
        <v>305</v>
      </c>
      <c r="P50" s="84" t="s">
        <v>132</v>
      </c>
    </row>
    <row r="51" spans="1:16" x14ac:dyDescent="0.2">
      <c r="A51" s="75">
        <v>48</v>
      </c>
      <c r="B51" s="75">
        <v>3505</v>
      </c>
      <c r="C51" s="75" t="s">
        <v>299</v>
      </c>
      <c r="D51" s="76" t="s">
        <v>307</v>
      </c>
      <c r="E51" s="77" t="s">
        <v>58</v>
      </c>
      <c r="F51" s="78" t="s">
        <v>152</v>
      </c>
      <c r="G51" s="75">
        <v>0</v>
      </c>
      <c r="H51" s="75"/>
      <c r="I51" s="75">
        <v>20000</v>
      </c>
      <c r="J51" s="78">
        <v>20</v>
      </c>
      <c r="K51" s="79">
        <v>1.2</v>
      </c>
      <c r="L51" s="75"/>
      <c r="M51" s="80" t="s">
        <v>25</v>
      </c>
      <c r="N51" s="75" t="s">
        <v>29</v>
      </c>
      <c r="O51" s="82" t="s">
        <v>308</v>
      </c>
      <c r="P51" s="84" t="s">
        <v>132</v>
      </c>
    </row>
    <row r="52" spans="1:16" ht="25.5" x14ac:dyDescent="0.2">
      <c r="A52" s="75">
        <v>49</v>
      </c>
      <c r="B52" s="19" t="s">
        <v>309</v>
      </c>
      <c r="C52" s="19" t="s">
        <v>310</v>
      </c>
      <c r="D52" s="34" t="s">
        <v>311</v>
      </c>
      <c r="E52" s="35" t="s">
        <v>64</v>
      </c>
      <c r="F52" s="36" t="s">
        <v>59</v>
      </c>
      <c r="G52" s="75">
        <v>0</v>
      </c>
      <c r="H52" s="75"/>
      <c r="I52" s="75">
        <v>100</v>
      </c>
      <c r="J52" s="78">
        <v>80</v>
      </c>
      <c r="K52" s="79">
        <v>10</v>
      </c>
      <c r="L52" s="19"/>
      <c r="M52" s="15" t="s">
        <v>25</v>
      </c>
      <c r="N52" s="19" t="s">
        <v>26</v>
      </c>
      <c r="O52" s="40" t="s">
        <v>312</v>
      </c>
      <c r="P52" s="84" t="s">
        <v>132</v>
      </c>
    </row>
    <row r="53" spans="1:16" ht="25.5" x14ac:dyDescent="0.2">
      <c r="A53" s="75">
        <v>50</v>
      </c>
      <c r="B53" s="19" t="s">
        <v>313</v>
      </c>
      <c r="C53" s="19" t="s">
        <v>310</v>
      </c>
      <c r="D53" s="34" t="s">
        <v>314</v>
      </c>
      <c r="E53" s="35" t="s">
        <v>64</v>
      </c>
      <c r="F53" s="36" t="s">
        <v>59</v>
      </c>
      <c r="G53" s="75">
        <v>0</v>
      </c>
      <c r="H53" s="75"/>
      <c r="I53" s="75">
        <v>100</v>
      </c>
      <c r="J53" s="78">
        <v>80</v>
      </c>
      <c r="K53" s="79">
        <v>10</v>
      </c>
      <c r="L53" s="19"/>
      <c r="M53" s="15" t="s">
        <v>25</v>
      </c>
      <c r="N53" s="19" t="s">
        <v>26</v>
      </c>
      <c r="O53" s="40" t="s">
        <v>312</v>
      </c>
      <c r="P53" s="84" t="s">
        <v>132</v>
      </c>
    </row>
    <row r="54" spans="1:16" ht="25.5" x14ac:dyDescent="0.2">
      <c r="A54" s="75">
        <v>51</v>
      </c>
      <c r="B54" s="19" t="s">
        <v>315</v>
      </c>
      <c r="C54" s="19" t="s">
        <v>310</v>
      </c>
      <c r="D54" s="34" t="s">
        <v>316</v>
      </c>
      <c r="E54" s="35" t="s">
        <v>64</v>
      </c>
      <c r="F54" s="36" t="s">
        <v>59</v>
      </c>
      <c r="G54" s="75">
        <v>0</v>
      </c>
      <c r="H54" s="75"/>
      <c r="I54" s="75">
        <v>120</v>
      </c>
      <c r="J54" s="78">
        <v>100</v>
      </c>
      <c r="K54" s="79">
        <v>0.1</v>
      </c>
      <c r="L54" s="19"/>
      <c r="M54" s="15" t="s">
        <v>25</v>
      </c>
      <c r="N54" s="19" t="s">
        <v>26</v>
      </c>
      <c r="O54" s="40" t="s">
        <v>312</v>
      </c>
      <c r="P54" s="84" t="s">
        <v>132</v>
      </c>
    </row>
    <row r="55" spans="1:16" ht="25.5" x14ac:dyDescent="0.2">
      <c r="A55" s="75">
        <v>52</v>
      </c>
      <c r="B55" s="19" t="s">
        <v>317</v>
      </c>
      <c r="C55" s="19" t="s">
        <v>310</v>
      </c>
      <c r="D55" s="34" t="s">
        <v>318</v>
      </c>
      <c r="E55" s="35" t="s">
        <v>64</v>
      </c>
      <c r="F55" s="36" t="s">
        <v>59</v>
      </c>
      <c r="G55" s="75">
        <v>0</v>
      </c>
      <c r="H55" s="75"/>
      <c r="I55" s="75">
        <v>120</v>
      </c>
      <c r="J55" s="78">
        <v>100</v>
      </c>
      <c r="K55" s="79">
        <v>0.1</v>
      </c>
      <c r="L55" s="19"/>
      <c r="M55" s="15" t="s">
        <v>25</v>
      </c>
      <c r="N55" s="19" t="s">
        <v>26</v>
      </c>
      <c r="O55" s="40" t="s">
        <v>312</v>
      </c>
      <c r="P55" s="84" t="s">
        <v>132</v>
      </c>
    </row>
    <row r="56" spans="1:16" ht="25.5" x14ac:dyDescent="0.2">
      <c r="A56" s="75">
        <v>53</v>
      </c>
      <c r="B56" s="19" t="s">
        <v>319</v>
      </c>
      <c r="C56" s="19" t="s">
        <v>310</v>
      </c>
      <c r="D56" s="34" t="s">
        <v>320</v>
      </c>
      <c r="E56" s="35" t="s">
        <v>64</v>
      </c>
      <c r="F56" s="36" t="s">
        <v>59</v>
      </c>
      <c r="G56" s="75">
        <v>0</v>
      </c>
      <c r="H56" s="75"/>
      <c r="I56" s="75">
        <v>120</v>
      </c>
      <c r="J56" s="78">
        <v>100</v>
      </c>
      <c r="K56" s="79">
        <v>0.1</v>
      </c>
      <c r="L56" s="19"/>
      <c r="M56" s="15" t="s">
        <v>25</v>
      </c>
      <c r="N56" s="19" t="s">
        <v>26</v>
      </c>
      <c r="O56" s="40" t="s">
        <v>312</v>
      </c>
      <c r="P56" s="84" t="s">
        <v>132</v>
      </c>
    </row>
    <row r="57" spans="1:16" ht="25.5" x14ac:dyDescent="0.2">
      <c r="A57" s="75">
        <v>54</v>
      </c>
      <c r="B57" s="19" t="s">
        <v>321</v>
      </c>
      <c r="C57" s="19" t="s">
        <v>310</v>
      </c>
      <c r="D57" s="34" t="s">
        <v>322</v>
      </c>
      <c r="E57" s="35" t="s">
        <v>64</v>
      </c>
      <c r="F57" s="36" t="s">
        <v>59</v>
      </c>
      <c r="G57" s="75">
        <v>0</v>
      </c>
      <c r="H57" s="75"/>
      <c r="I57" s="75">
        <v>120</v>
      </c>
      <c r="J57" s="78">
        <v>100</v>
      </c>
      <c r="K57" s="79">
        <v>0.1</v>
      </c>
      <c r="L57" s="19"/>
      <c r="M57" s="15" t="s">
        <v>25</v>
      </c>
      <c r="N57" s="19" t="s">
        <v>26</v>
      </c>
      <c r="O57" s="40" t="s">
        <v>312</v>
      </c>
      <c r="P57" s="84" t="s">
        <v>132</v>
      </c>
    </row>
    <row r="58" spans="1:16" ht="25.5" x14ac:dyDescent="0.2">
      <c r="A58" s="75">
        <v>55</v>
      </c>
      <c r="B58" s="75" t="s">
        <v>323</v>
      </c>
      <c r="C58" s="75" t="s">
        <v>310</v>
      </c>
      <c r="D58" s="76" t="s">
        <v>324</v>
      </c>
      <c r="E58" s="77" t="s">
        <v>261</v>
      </c>
      <c r="F58" s="78" t="s">
        <v>59</v>
      </c>
      <c r="G58" s="75">
        <v>0</v>
      </c>
      <c r="H58" s="75"/>
      <c r="I58" s="19">
        <v>200</v>
      </c>
      <c r="J58" s="36">
        <v>120</v>
      </c>
      <c r="K58" s="37">
        <v>0.1</v>
      </c>
      <c r="L58" s="75"/>
      <c r="M58" s="80" t="s">
        <v>25</v>
      </c>
      <c r="N58" s="75" t="s">
        <v>26</v>
      </c>
      <c r="O58" s="82" t="s">
        <v>312</v>
      </c>
      <c r="P58" s="84" t="s">
        <v>132</v>
      </c>
    </row>
    <row r="59" spans="1:16" ht="25.5" x14ac:dyDescent="0.2">
      <c r="A59" s="75">
        <v>56</v>
      </c>
      <c r="B59" s="75" t="s">
        <v>325</v>
      </c>
      <c r="C59" s="75" t="s">
        <v>310</v>
      </c>
      <c r="D59" s="76" t="s">
        <v>324</v>
      </c>
      <c r="E59" s="77" t="s">
        <v>261</v>
      </c>
      <c r="F59" s="78" t="s">
        <v>59</v>
      </c>
      <c r="G59" s="75">
        <v>0</v>
      </c>
      <c r="H59" s="75"/>
      <c r="I59" s="19">
        <v>200</v>
      </c>
      <c r="J59" s="36">
        <v>120</v>
      </c>
      <c r="K59" s="37">
        <v>0.1</v>
      </c>
      <c r="L59" s="75"/>
      <c r="M59" s="80" t="s">
        <v>25</v>
      </c>
      <c r="N59" s="75" t="s">
        <v>26</v>
      </c>
      <c r="O59" s="82" t="s">
        <v>312</v>
      </c>
      <c r="P59" s="84" t="s">
        <v>132</v>
      </c>
    </row>
    <row r="60" spans="1:16" ht="25.5" x14ac:dyDescent="0.2">
      <c r="A60" s="75">
        <v>57</v>
      </c>
      <c r="B60" s="75">
        <v>3547</v>
      </c>
      <c r="C60" s="75" t="s">
        <v>310</v>
      </c>
      <c r="D60" s="76" t="s">
        <v>326</v>
      </c>
      <c r="E60" s="77" t="s">
        <v>261</v>
      </c>
      <c r="F60" s="78" t="s">
        <v>59</v>
      </c>
      <c r="G60" s="75">
        <v>0</v>
      </c>
      <c r="H60" s="75"/>
      <c r="I60" s="19">
        <v>20</v>
      </c>
      <c r="J60" s="36">
        <v>20</v>
      </c>
      <c r="K60" s="37">
        <v>10</v>
      </c>
      <c r="L60" s="75"/>
      <c r="M60" s="80" t="s">
        <v>25</v>
      </c>
      <c r="N60" s="75" t="s">
        <v>26</v>
      </c>
      <c r="O60" s="82" t="s">
        <v>312</v>
      </c>
      <c r="P60" s="84" t="s">
        <v>132</v>
      </c>
    </row>
    <row r="61" spans="1:16" ht="25.5" x14ac:dyDescent="0.2">
      <c r="A61" s="75">
        <v>58</v>
      </c>
      <c r="B61" s="75">
        <v>3548</v>
      </c>
      <c r="C61" s="75" t="s">
        <v>310</v>
      </c>
      <c r="D61" s="76" t="s">
        <v>326</v>
      </c>
      <c r="E61" s="77" t="s">
        <v>261</v>
      </c>
      <c r="F61" s="78" t="s">
        <v>59</v>
      </c>
      <c r="G61" s="75">
        <v>0</v>
      </c>
      <c r="H61" s="75"/>
      <c r="I61" s="19">
        <v>20</v>
      </c>
      <c r="J61" s="36">
        <v>20</v>
      </c>
      <c r="K61" s="37">
        <v>10</v>
      </c>
      <c r="L61" s="75"/>
      <c r="M61" s="80" t="s">
        <v>25</v>
      </c>
      <c r="N61" s="75" t="s">
        <v>26</v>
      </c>
      <c r="O61" s="82" t="s">
        <v>312</v>
      </c>
      <c r="P61" s="84" t="s">
        <v>132</v>
      </c>
    </row>
    <row r="62" spans="1:16" ht="25.5" x14ac:dyDescent="0.2">
      <c r="A62" s="75">
        <v>59</v>
      </c>
      <c r="B62" s="75">
        <v>3551</v>
      </c>
      <c r="C62" s="75" t="s">
        <v>310</v>
      </c>
      <c r="D62" s="76" t="s">
        <v>327</v>
      </c>
      <c r="E62" s="77" t="s">
        <v>47</v>
      </c>
      <c r="F62" s="78" t="s">
        <v>59</v>
      </c>
      <c r="G62" s="75">
        <v>0</v>
      </c>
      <c r="H62" s="75"/>
      <c r="I62" s="19">
        <v>450</v>
      </c>
      <c r="J62" s="36">
        <v>400</v>
      </c>
      <c r="K62" s="37">
        <v>0.35</v>
      </c>
      <c r="L62" s="75"/>
      <c r="M62" s="80" t="s">
        <v>25</v>
      </c>
      <c r="N62" s="75" t="s">
        <v>26</v>
      </c>
      <c r="O62" s="82" t="s">
        <v>312</v>
      </c>
      <c r="P62" s="84" t="s">
        <v>132</v>
      </c>
    </row>
    <row r="63" spans="1:16" ht="25.5" x14ac:dyDescent="0.2">
      <c r="A63" s="75">
        <v>60</v>
      </c>
      <c r="B63" s="75">
        <v>3552</v>
      </c>
      <c r="C63" s="75" t="s">
        <v>310</v>
      </c>
      <c r="D63" s="76" t="s">
        <v>328</v>
      </c>
      <c r="E63" s="77" t="s">
        <v>47</v>
      </c>
      <c r="F63" s="78" t="s">
        <v>59</v>
      </c>
      <c r="G63" s="75">
        <v>0</v>
      </c>
      <c r="H63" s="75"/>
      <c r="I63" s="19">
        <v>450</v>
      </c>
      <c r="J63" s="36">
        <v>400</v>
      </c>
      <c r="K63" s="37">
        <v>0.35</v>
      </c>
      <c r="L63" s="75"/>
      <c r="M63" s="80" t="s">
        <v>25</v>
      </c>
      <c r="N63" s="75" t="s">
        <v>26</v>
      </c>
      <c r="O63" s="82" t="s">
        <v>312</v>
      </c>
      <c r="P63" s="84" t="s">
        <v>132</v>
      </c>
    </row>
    <row r="64" spans="1:16" ht="25.5" x14ac:dyDescent="0.2">
      <c r="A64" s="75">
        <v>61</v>
      </c>
      <c r="B64" s="75">
        <v>3553</v>
      </c>
      <c r="C64" s="75" t="s">
        <v>310</v>
      </c>
      <c r="D64" s="76" t="s">
        <v>329</v>
      </c>
      <c r="E64" s="77" t="s">
        <v>47</v>
      </c>
      <c r="F64" s="78" t="s">
        <v>59</v>
      </c>
      <c r="G64" s="75">
        <v>0</v>
      </c>
      <c r="H64" s="75"/>
      <c r="I64" s="19">
        <v>450</v>
      </c>
      <c r="J64" s="36">
        <v>400</v>
      </c>
      <c r="K64" s="37">
        <v>0.35</v>
      </c>
      <c r="L64" s="75"/>
      <c r="M64" s="80" t="s">
        <v>25</v>
      </c>
      <c r="N64" s="75" t="s">
        <v>26</v>
      </c>
      <c r="O64" s="82" t="s">
        <v>312</v>
      </c>
      <c r="P64" s="84" t="s">
        <v>132</v>
      </c>
    </row>
    <row r="65" spans="1:16" ht="25.5" x14ac:dyDescent="0.2">
      <c r="A65" s="75">
        <v>62</v>
      </c>
      <c r="B65" s="75">
        <v>3554</v>
      </c>
      <c r="C65" s="75" t="s">
        <v>310</v>
      </c>
      <c r="D65" s="76" t="s">
        <v>330</v>
      </c>
      <c r="E65" s="77" t="s">
        <v>47</v>
      </c>
      <c r="F65" s="78" t="s">
        <v>59</v>
      </c>
      <c r="G65" s="75">
        <v>0</v>
      </c>
      <c r="H65" s="75"/>
      <c r="I65" s="19">
        <v>450</v>
      </c>
      <c r="J65" s="36">
        <v>400</v>
      </c>
      <c r="K65" s="37">
        <v>0.35</v>
      </c>
      <c r="L65" s="75"/>
      <c r="M65" s="80" t="s">
        <v>25</v>
      </c>
      <c r="N65" s="75" t="s">
        <v>26</v>
      </c>
      <c r="O65" s="82" t="s">
        <v>312</v>
      </c>
      <c r="P65" s="84" t="s">
        <v>132</v>
      </c>
    </row>
    <row r="66" spans="1:16" ht="24.75" customHeight="1" x14ac:dyDescent="0.2">
      <c r="A66" s="75">
        <v>63</v>
      </c>
      <c r="B66" s="75">
        <v>3555</v>
      </c>
      <c r="C66" s="75" t="s">
        <v>310</v>
      </c>
      <c r="D66" s="76" t="s">
        <v>330</v>
      </c>
      <c r="E66" s="77" t="s">
        <v>47</v>
      </c>
      <c r="F66" s="78" t="s">
        <v>59</v>
      </c>
      <c r="G66" s="75">
        <v>0</v>
      </c>
      <c r="H66" s="75"/>
      <c r="I66" s="19">
        <v>450</v>
      </c>
      <c r="J66" s="36">
        <v>400</v>
      </c>
      <c r="K66" s="37">
        <v>0.35</v>
      </c>
      <c r="L66" s="75"/>
      <c r="M66" s="80" t="s">
        <v>25</v>
      </c>
      <c r="N66" s="75" t="s">
        <v>26</v>
      </c>
      <c r="O66" s="82" t="s">
        <v>312</v>
      </c>
      <c r="P66" s="84" t="s">
        <v>132</v>
      </c>
    </row>
    <row r="67" spans="1:16" ht="51" x14ac:dyDescent="0.2">
      <c r="A67" s="75">
        <v>64</v>
      </c>
      <c r="B67" s="75" t="s">
        <v>331</v>
      </c>
      <c r="C67" s="75" t="s">
        <v>310</v>
      </c>
      <c r="D67" s="76" t="s">
        <v>332</v>
      </c>
      <c r="E67" s="77" t="s">
        <v>64</v>
      </c>
      <c r="F67" s="78" t="s">
        <v>59</v>
      </c>
      <c r="G67" s="75">
        <v>0</v>
      </c>
      <c r="H67" s="75"/>
      <c r="I67" s="19">
        <v>600</v>
      </c>
      <c r="J67" s="36">
        <v>400</v>
      </c>
      <c r="K67" s="37">
        <v>10</v>
      </c>
      <c r="L67" s="75"/>
      <c r="M67" s="80" t="s">
        <v>25</v>
      </c>
      <c r="N67" s="75" t="s">
        <v>26</v>
      </c>
      <c r="O67" s="82" t="s">
        <v>333</v>
      </c>
      <c r="P67" s="84" t="s">
        <v>132</v>
      </c>
    </row>
    <row r="68" spans="1:16" ht="51" x14ac:dyDescent="0.2">
      <c r="A68" s="75">
        <v>65</v>
      </c>
      <c r="B68" s="75" t="s">
        <v>334</v>
      </c>
      <c r="C68" s="75" t="s">
        <v>310</v>
      </c>
      <c r="D68" s="76" t="s">
        <v>332</v>
      </c>
      <c r="E68" s="77" t="s">
        <v>64</v>
      </c>
      <c r="F68" s="78" t="s">
        <v>59</v>
      </c>
      <c r="G68" s="75">
        <v>0</v>
      </c>
      <c r="H68" s="75"/>
      <c r="I68" s="19">
        <v>600</v>
      </c>
      <c r="J68" s="36">
        <v>400</v>
      </c>
      <c r="K68" s="37">
        <v>10</v>
      </c>
      <c r="L68" s="75"/>
      <c r="M68" s="80" t="s">
        <v>25</v>
      </c>
      <c r="N68" s="75" t="s">
        <v>26</v>
      </c>
      <c r="O68" s="82" t="s">
        <v>333</v>
      </c>
      <c r="P68" s="84" t="s">
        <v>132</v>
      </c>
    </row>
    <row r="69" spans="1:16" ht="25.5" x14ac:dyDescent="0.2">
      <c r="A69" s="75">
        <v>66</v>
      </c>
      <c r="B69" s="75" t="s">
        <v>335</v>
      </c>
      <c r="C69" s="75" t="s">
        <v>310</v>
      </c>
      <c r="D69" s="76" t="s">
        <v>336</v>
      </c>
      <c r="E69" s="77" t="s">
        <v>64</v>
      </c>
      <c r="F69" s="78" t="s">
        <v>59</v>
      </c>
      <c r="G69" s="75">
        <v>0</v>
      </c>
      <c r="H69" s="75"/>
      <c r="I69" s="19">
        <v>450</v>
      </c>
      <c r="J69" s="36">
        <v>400</v>
      </c>
      <c r="K69" s="37">
        <v>10</v>
      </c>
      <c r="L69" s="75"/>
      <c r="M69" s="80" t="s">
        <v>25</v>
      </c>
      <c r="N69" s="75" t="s">
        <v>26</v>
      </c>
      <c r="O69" s="82" t="s">
        <v>312</v>
      </c>
      <c r="P69" s="84" t="s">
        <v>132</v>
      </c>
    </row>
    <row r="70" spans="1:16" ht="25.5" x14ac:dyDescent="0.2">
      <c r="A70" s="75">
        <v>67</v>
      </c>
      <c r="B70" s="75" t="s">
        <v>337</v>
      </c>
      <c r="C70" s="75" t="s">
        <v>310</v>
      </c>
      <c r="D70" s="76" t="s">
        <v>338</v>
      </c>
      <c r="E70" s="77" t="s">
        <v>64</v>
      </c>
      <c r="F70" s="78" t="s">
        <v>59</v>
      </c>
      <c r="G70" s="75">
        <v>0</v>
      </c>
      <c r="H70" s="75"/>
      <c r="I70" s="19">
        <v>450</v>
      </c>
      <c r="J70" s="36">
        <v>400</v>
      </c>
      <c r="K70" s="37">
        <v>10</v>
      </c>
      <c r="L70" s="75"/>
      <c r="M70" s="80" t="s">
        <v>25</v>
      </c>
      <c r="N70" s="75" t="s">
        <v>26</v>
      </c>
      <c r="O70" s="82" t="s">
        <v>312</v>
      </c>
      <c r="P70" s="84" t="s">
        <v>132</v>
      </c>
    </row>
    <row r="71" spans="1:16" ht="25.5" x14ac:dyDescent="0.2">
      <c r="A71" s="75">
        <v>68</v>
      </c>
      <c r="B71" s="75" t="s">
        <v>339</v>
      </c>
      <c r="C71" s="75" t="s">
        <v>310</v>
      </c>
      <c r="D71" s="76" t="s">
        <v>340</v>
      </c>
      <c r="E71" s="77" t="s">
        <v>64</v>
      </c>
      <c r="F71" s="78" t="s">
        <v>59</v>
      </c>
      <c r="G71" s="75">
        <v>0</v>
      </c>
      <c r="H71" s="75"/>
      <c r="I71" s="19">
        <v>200</v>
      </c>
      <c r="J71" s="36">
        <v>100</v>
      </c>
      <c r="K71" s="37">
        <v>0.05</v>
      </c>
      <c r="L71" s="75"/>
      <c r="M71" s="80" t="s">
        <v>25</v>
      </c>
      <c r="N71" s="75" t="s">
        <v>26</v>
      </c>
      <c r="O71" s="82" t="s">
        <v>312</v>
      </c>
      <c r="P71" s="84" t="s">
        <v>132</v>
      </c>
    </row>
    <row r="72" spans="1:16" ht="25.5" x14ac:dyDescent="0.2">
      <c r="A72" s="75">
        <v>69</v>
      </c>
      <c r="B72" s="75" t="s">
        <v>341</v>
      </c>
      <c r="C72" s="75" t="s">
        <v>310</v>
      </c>
      <c r="D72" s="76" t="s">
        <v>342</v>
      </c>
      <c r="E72" s="77" t="s">
        <v>64</v>
      </c>
      <c r="F72" s="78" t="s">
        <v>59</v>
      </c>
      <c r="G72" s="75">
        <v>0</v>
      </c>
      <c r="H72" s="75"/>
      <c r="I72" s="19">
        <v>200</v>
      </c>
      <c r="J72" s="36">
        <v>100</v>
      </c>
      <c r="K72" s="37">
        <v>0.05</v>
      </c>
      <c r="L72" s="75"/>
      <c r="M72" s="80" t="s">
        <v>25</v>
      </c>
      <c r="N72" s="75" t="s">
        <v>26</v>
      </c>
      <c r="O72" s="82" t="s">
        <v>312</v>
      </c>
      <c r="P72" s="84" t="s">
        <v>132</v>
      </c>
    </row>
    <row r="73" spans="1:16" ht="25.5" x14ac:dyDescent="0.2">
      <c r="A73" s="75">
        <v>70</v>
      </c>
      <c r="B73" s="75">
        <v>3501</v>
      </c>
      <c r="C73" s="75" t="s">
        <v>343</v>
      </c>
      <c r="D73" s="76" t="s">
        <v>344</v>
      </c>
      <c r="E73" s="77" t="s">
        <v>47</v>
      </c>
      <c r="F73" s="78" t="s">
        <v>59</v>
      </c>
      <c r="G73" s="75">
        <v>0</v>
      </c>
      <c r="H73" s="75"/>
      <c r="I73" s="75">
        <v>400</v>
      </c>
      <c r="J73" s="78">
        <v>400</v>
      </c>
      <c r="K73" s="79">
        <v>0.35</v>
      </c>
      <c r="L73" s="75"/>
      <c r="M73" s="80" t="s">
        <v>25</v>
      </c>
      <c r="N73" s="75" t="s">
        <v>26</v>
      </c>
      <c r="O73" s="82" t="s">
        <v>312</v>
      </c>
      <c r="P73" s="84" t="s">
        <v>132</v>
      </c>
    </row>
    <row r="74" spans="1:16" ht="25.5" x14ac:dyDescent="0.2">
      <c r="A74" s="75">
        <v>71</v>
      </c>
      <c r="B74" s="75">
        <v>3503</v>
      </c>
      <c r="C74" s="75" t="s">
        <v>343</v>
      </c>
      <c r="D74" s="76" t="s">
        <v>345</v>
      </c>
      <c r="E74" s="77" t="s">
        <v>37</v>
      </c>
      <c r="F74" s="78" t="s">
        <v>59</v>
      </c>
      <c r="G74" s="75">
        <v>0</v>
      </c>
      <c r="H74" s="75"/>
      <c r="I74" s="75">
        <v>100</v>
      </c>
      <c r="J74" s="78">
        <v>80</v>
      </c>
      <c r="K74" s="79">
        <v>0.35</v>
      </c>
      <c r="L74" s="75"/>
      <c r="M74" s="80" t="s">
        <v>25</v>
      </c>
      <c r="N74" s="75" t="s">
        <v>26</v>
      </c>
      <c r="O74" s="82" t="s">
        <v>312</v>
      </c>
      <c r="P74" s="84" t="s">
        <v>132</v>
      </c>
    </row>
    <row r="75" spans="1:16" ht="25.5" x14ac:dyDescent="0.2">
      <c r="A75" s="75">
        <v>72</v>
      </c>
      <c r="B75" s="75" t="s">
        <v>304</v>
      </c>
      <c r="C75" s="75" t="s">
        <v>343</v>
      </c>
      <c r="D75" s="76" t="s">
        <v>346</v>
      </c>
      <c r="E75" s="77" t="s">
        <v>37</v>
      </c>
      <c r="F75" s="78" t="s">
        <v>59</v>
      </c>
      <c r="G75" s="75">
        <v>0</v>
      </c>
      <c r="H75" s="75"/>
      <c r="I75" s="75">
        <v>200</v>
      </c>
      <c r="J75" s="78">
        <v>200</v>
      </c>
      <c r="K75" s="79">
        <v>0.05</v>
      </c>
      <c r="L75" s="75"/>
      <c r="M75" s="80" t="s">
        <v>25</v>
      </c>
      <c r="N75" s="75" t="s">
        <v>26</v>
      </c>
      <c r="O75" s="82" t="s">
        <v>312</v>
      </c>
      <c r="P75" s="84" t="s">
        <v>132</v>
      </c>
    </row>
    <row r="76" spans="1:16" ht="25.5" x14ac:dyDescent="0.2">
      <c r="A76" s="75">
        <v>73</v>
      </c>
      <c r="B76" s="75" t="s">
        <v>306</v>
      </c>
      <c r="C76" s="75" t="s">
        <v>343</v>
      </c>
      <c r="D76" s="76" t="s">
        <v>347</v>
      </c>
      <c r="E76" s="77" t="s">
        <v>37</v>
      </c>
      <c r="F76" s="78" t="s">
        <v>59</v>
      </c>
      <c r="G76" s="75">
        <v>0</v>
      </c>
      <c r="H76" s="75"/>
      <c r="I76" s="75">
        <v>200</v>
      </c>
      <c r="J76" s="78">
        <v>200</v>
      </c>
      <c r="K76" s="79">
        <v>0.05</v>
      </c>
      <c r="L76" s="75"/>
      <c r="M76" s="80" t="s">
        <v>25</v>
      </c>
      <c r="N76" s="75" t="s">
        <v>26</v>
      </c>
      <c r="O76" s="82" t="s">
        <v>312</v>
      </c>
      <c r="P76" s="84" t="s">
        <v>132</v>
      </c>
    </row>
    <row r="77" spans="1:16" x14ac:dyDescent="0.2">
      <c r="A77" s="75">
        <v>74</v>
      </c>
      <c r="B77" s="75" t="s">
        <v>280</v>
      </c>
      <c r="C77" s="75" t="s">
        <v>348</v>
      </c>
      <c r="D77" s="76" t="s">
        <v>349</v>
      </c>
      <c r="E77" s="77" t="s">
        <v>261</v>
      </c>
      <c r="F77" s="78" t="s">
        <v>152</v>
      </c>
      <c r="G77" s="75">
        <v>0</v>
      </c>
      <c r="H77" s="75"/>
      <c r="I77" s="75">
        <v>1000</v>
      </c>
      <c r="J77" s="78">
        <v>20</v>
      </c>
      <c r="K77" s="79">
        <v>0.05</v>
      </c>
      <c r="L77" s="75" t="s">
        <v>94</v>
      </c>
      <c r="M77" s="80" t="s">
        <v>25</v>
      </c>
      <c r="N77" s="75" t="s">
        <v>29</v>
      </c>
      <c r="O77" s="82"/>
      <c r="P77" s="84" t="s">
        <v>132</v>
      </c>
    </row>
    <row r="78" spans="1:16" x14ac:dyDescent="0.2">
      <c r="A78" s="75">
        <v>75</v>
      </c>
      <c r="B78" s="75" t="s">
        <v>283</v>
      </c>
      <c r="C78" s="75" t="s">
        <v>348</v>
      </c>
      <c r="D78" s="76" t="s">
        <v>349</v>
      </c>
      <c r="E78" s="77" t="s">
        <v>261</v>
      </c>
      <c r="F78" s="78" t="s">
        <v>152</v>
      </c>
      <c r="G78" s="75">
        <v>0</v>
      </c>
      <c r="H78" s="75"/>
      <c r="I78" s="75">
        <v>1000</v>
      </c>
      <c r="J78" s="78">
        <v>20</v>
      </c>
      <c r="K78" s="79">
        <v>0.05</v>
      </c>
      <c r="L78" s="75" t="s">
        <v>94</v>
      </c>
      <c r="M78" s="80" t="s">
        <v>25</v>
      </c>
      <c r="N78" s="75" t="s">
        <v>29</v>
      </c>
      <c r="O78" s="82"/>
      <c r="P78" s="84" t="s">
        <v>132</v>
      </c>
    </row>
    <row r="79" spans="1:16" x14ac:dyDescent="0.2">
      <c r="A79" s="75">
        <v>76</v>
      </c>
      <c r="B79" s="75">
        <v>3502</v>
      </c>
      <c r="C79" s="75" t="s">
        <v>348</v>
      </c>
      <c r="D79" s="76" t="s">
        <v>349</v>
      </c>
      <c r="E79" s="77" t="s">
        <v>261</v>
      </c>
      <c r="F79" s="78" t="s">
        <v>152</v>
      </c>
      <c r="G79" s="75">
        <v>0</v>
      </c>
      <c r="H79" s="75"/>
      <c r="I79" s="75">
        <v>1000</v>
      </c>
      <c r="J79" s="78">
        <v>20</v>
      </c>
      <c r="K79" s="79">
        <v>0.05</v>
      </c>
      <c r="L79" s="75" t="s">
        <v>94</v>
      </c>
      <c r="M79" s="80" t="s">
        <v>25</v>
      </c>
      <c r="N79" s="75" t="s">
        <v>29</v>
      </c>
      <c r="O79" s="82"/>
      <c r="P79" s="84" t="s">
        <v>132</v>
      </c>
    </row>
    <row r="80" spans="1:16" x14ac:dyDescent="0.2">
      <c r="A80" s="75">
        <v>77</v>
      </c>
      <c r="B80" s="75">
        <v>3501</v>
      </c>
      <c r="C80" s="75" t="s">
        <v>350</v>
      </c>
      <c r="D80" s="76" t="s">
        <v>351</v>
      </c>
      <c r="E80" s="77" t="s">
        <v>37</v>
      </c>
      <c r="F80" s="78" t="s">
        <v>352</v>
      </c>
      <c r="G80" s="75">
        <v>0</v>
      </c>
      <c r="H80" s="75"/>
      <c r="I80" s="75" t="s">
        <v>18</v>
      </c>
      <c r="J80" s="78">
        <v>20</v>
      </c>
      <c r="K80" s="79">
        <v>0.35</v>
      </c>
      <c r="L80" s="75" t="s">
        <v>94</v>
      </c>
      <c r="M80" s="80" t="s">
        <v>25</v>
      </c>
      <c r="N80" s="75" t="s">
        <v>29</v>
      </c>
      <c r="O80" s="82" t="s">
        <v>353</v>
      </c>
      <c r="P80" s="84" t="s">
        <v>132</v>
      </c>
    </row>
    <row r="81" spans="1:16" ht="25.5" x14ac:dyDescent="0.2">
      <c r="A81" s="75">
        <v>78</v>
      </c>
      <c r="B81" s="75">
        <v>3501</v>
      </c>
      <c r="C81" s="75" t="s">
        <v>354</v>
      </c>
      <c r="D81" s="76" t="s">
        <v>355</v>
      </c>
      <c r="E81" s="77"/>
      <c r="F81" s="78"/>
      <c r="G81" s="75"/>
      <c r="H81" s="75"/>
      <c r="I81" s="75"/>
      <c r="J81" s="78"/>
      <c r="K81" s="79"/>
      <c r="L81" s="75"/>
      <c r="M81" s="80"/>
      <c r="N81" s="75"/>
      <c r="O81" s="82" t="s">
        <v>356</v>
      </c>
      <c r="P81" s="84" t="s">
        <v>132</v>
      </c>
    </row>
    <row r="82" spans="1:16" x14ac:dyDescent="0.2">
      <c r="A82" s="75">
        <v>79</v>
      </c>
      <c r="B82" s="75">
        <v>3502</v>
      </c>
      <c r="C82" s="75" t="s">
        <v>354</v>
      </c>
      <c r="D82" s="76" t="s">
        <v>357</v>
      </c>
      <c r="E82" s="77"/>
      <c r="F82" s="78"/>
      <c r="G82" s="75"/>
      <c r="H82" s="75"/>
      <c r="I82" s="75"/>
      <c r="J82" s="78"/>
      <c r="K82" s="79"/>
      <c r="L82" s="75"/>
      <c r="M82" s="80"/>
      <c r="N82" s="75"/>
      <c r="O82" s="82" t="s">
        <v>356</v>
      </c>
      <c r="P82" s="84" t="s">
        <v>132</v>
      </c>
    </row>
    <row r="83" spans="1:16" x14ac:dyDescent="0.2">
      <c r="A83" s="75">
        <v>80</v>
      </c>
      <c r="B83" s="75">
        <v>3503</v>
      </c>
      <c r="C83" s="75" t="s">
        <v>354</v>
      </c>
      <c r="D83" s="76" t="s">
        <v>357</v>
      </c>
      <c r="E83" s="77"/>
      <c r="F83" s="78"/>
      <c r="G83" s="75"/>
      <c r="H83" s="75"/>
      <c r="I83" s="75"/>
      <c r="J83" s="78"/>
      <c r="K83" s="79"/>
      <c r="L83" s="75"/>
      <c r="M83" s="80"/>
      <c r="N83" s="75"/>
      <c r="O83" s="82" t="s">
        <v>356</v>
      </c>
      <c r="P83" s="84" t="s">
        <v>132</v>
      </c>
    </row>
    <row r="84" spans="1:16" x14ac:dyDescent="0.2">
      <c r="A84" s="75">
        <v>81</v>
      </c>
      <c r="B84" s="75" t="s">
        <v>358</v>
      </c>
      <c r="C84" s="75" t="s">
        <v>359</v>
      </c>
      <c r="D84" s="76" t="s">
        <v>360</v>
      </c>
      <c r="E84" s="77" t="s">
        <v>261</v>
      </c>
      <c r="F84" s="78"/>
      <c r="G84" s="75"/>
      <c r="H84" s="75"/>
      <c r="I84" s="75"/>
      <c r="J84" s="78">
        <v>20</v>
      </c>
      <c r="K84" s="79">
        <v>0.05</v>
      </c>
      <c r="L84" s="75"/>
      <c r="M84" s="80" t="s">
        <v>25</v>
      </c>
      <c r="N84" s="75" t="s">
        <v>29</v>
      </c>
      <c r="O84" s="82"/>
      <c r="P84" s="84" t="s">
        <v>132</v>
      </c>
    </row>
    <row r="85" spans="1:16" x14ac:dyDescent="0.2">
      <c r="A85" s="75">
        <v>82</v>
      </c>
      <c r="B85" s="75" t="s">
        <v>361</v>
      </c>
      <c r="C85" s="75" t="s">
        <v>359</v>
      </c>
      <c r="D85" s="76" t="s">
        <v>360</v>
      </c>
      <c r="E85" s="77" t="s">
        <v>261</v>
      </c>
      <c r="F85" s="78"/>
      <c r="G85" s="75"/>
      <c r="H85" s="75"/>
      <c r="I85" s="75"/>
      <c r="J85" s="78">
        <v>20</v>
      </c>
      <c r="K85" s="79">
        <v>0.05</v>
      </c>
      <c r="L85" s="75"/>
      <c r="M85" s="80" t="s">
        <v>25</v>
      </c>
      <c r="N85" s="75" t="s">
        <v>29</v>
      </c>
      <c r="O85" s="82"/>
      <c r="P85" s="84" t="s">
        <v>132</v>
      </c>
    </row>
    <row r="86" spans="1:16" x14ac:dyDescent="0.2">
      <c r="A86" s="75">
        <v>83</v>
      </c>
      <c r="B86" s="75" t="s">
        <v>280</v>
      </c>
      <c r="C86" s="75" t="s">
        <v>362</v>
      </c>
      <c r="D86" s="76" t="s">
        <v>363</v>
      </c>
      <c r="E86" s="77" t="s">
        <v>64</v>
      </c>
      <c r="F86" s="78" t="s">
        <v>364</v>
      </c>
      <c r="G86" s="75">
        <v>0</v>
      </c>
      <c r="H86" s="75"/>
      <c r="I86" s="75">
        <v>10</v>
      </c>
      <c r="J86" s="78">
        <v>40</v>
      </c>
      <c r="K86" s="79">
        <v>0.05</v>
      </c>
      <c r="L86" s="80"/>
      <c r="M86" s="80" t="s">
        <v>25</v>
      </c>
      <c r="N86" s="75" t="s">
        <v>365</v>
      </c>
      <c r="O86" s="82" t="s">
        <v>366</v>
      </c>
      <c r="P86" s="84" t="s">
        <v>132</v>
      </c>
    </row>
    <row r="87" spans="1:16" x14ac:dyDescent="0.2">
      <c r="A87" s="75">
        <v>84</v>
      </c>
      <c r="B87" s="75" t="s">
        <v>283</v>
      </c>
      <c r="C87" s="75" t="s">
        <v>362</v>
      </c>
      <c r="D87" s="76" t="s">
        <v>363</v>
      </c>
      <c r="E87" s="77" t="s">
        <v>64</v>
      </c>
      <c r="F87" s="78" t="s">
        <v>364</v>
      </c>
      <c r="G87" s="75">
        <v>0</v>
      </c>
      <c r="H87" s="75"/>
      <c r="I87" s="75">
        <v>10</v>
      </c>
      <c r="J87" s="78">
        <v>40</v>
      </c>
      <c r="K87" s="79">
        <v>0.05</v>
      </c>
      <c r="L87" s="80"/>
      <c r="M87" s="80" t="s">
        <v>25</v>
      </c>
      <c r="N87" s="75" t="s">
        <v>365</v>
      </c>
      <c r="O87" s="82" t="s">
        <v>366</v>
      </c>
      <c r="P87" s="84" t="s">
        <v>132</v>
      </c>
    </row>
    <row r="88" spans="1:16" x14ac:dyDescent="0.2">
      <c r="A88" s="75">
        <v>85</v>
      </c>
      <c r="B88" s="75" t="s">
        <v>367</v>
      </c>
      <c r="C88" s="75" t="s">
        <v>362</v>
      </c>
      <c r="D88" s="76" t="s">
        <v>363</v>
      </c>
      <c r="E88" s="77" t="s">
        <v>64</v>
      </c>
      <c r="F88" s="78" t="s">
        <v>364</v>
      </c>
      <c r="G88" s="75">
        <v>0</v>
      </c>
      <c r="H88" s="75"/>
      <c r="I88" s="75">
        <v>10</v>
      </c>
      <c r="J88" s="78">
        <v>40</v>
      </c>
      <c r="K88" s="79">
        <v>0.05</v>
      </c>
      <c r="L88" s="80"/>
      <c r="M88" s="80" t="s">
        <v>25</v>
      </c>
      <c r="N88" s="75" t="s">
        <v>365</v>
      </c>
      <c r="O88" s="82" t="s">
        <v>366</v>
      </c>
      <c r="P88" s="84" t="s">
        <v>132</v>
      </c>
    </row>
    <row r="89" spans="1:16" x14ac:dyDescent="0.2">
      <c r="A89" s="75">
        <v>86</v>
      </c>
      <c r="B89" s="75" t="s">
        <v>368</v>
      </c>
      <c r="C89" s="75" t="s">
        <v>362</v>
      </c>
      <c r="D89" s="76" t="s">
        <v>363</v>
      </c>
      <c r="E89" s="77" t="s">
        <v>64</v>
      </c>
      <c r="F89" s="78" t="s">
        <v>364</v>
      </c>
      <c r="G89" s="75">
        <v>0</v>
      </c>
      <c r="H89" s="75"/>
      <c r="I89" s="75">
        <v>10</v>
      </c>
      <c r="J89" s="78">
        <v>40</v>
      </c>
      <c r="K89" s="79">
        <v>0.05</v>
      </c>
      <c r="L89" s="80"/>
      <c r="M89" s="80" t="s">
        <v>25</v>
      </c>
      <c r="N89" s="75" t="s">
        <v>365</v>
      </c>
      <c r="O89" s="82" t="s">
        <v>366</v>
      </c>
      <c r="P89" s="84" t="s">
        <v>132</v>
      </c>
    </row>
    <row r="90" spans="1:16" x14ac:dyDescent="0.2">
      <c r="A90" s="75">
        <v>87</v>
      </c>
      <c r="B90" s="75" t="s">
        <v>369</v>
      </c>
      <c r="C90" s="75" t="s">
        <v>362</v>
      </c>
      <c r="D90" s="76" t="s">
        <v>363</v>
      </c>
      <c r="E90" s="77" t="s">
        <v>154</v>
      </c>
      <c r="F90" s="78" t="s">
        <v>364</v>
      </c>
      <c r="G90" s="75">
        <v>0</v>
      </c>
      <c r="H90" s="75"/>
      <c r="I90" s="75">
        <v>10</v>
      </c>
      <c r="J90" s="78">
        <v>40</v>
      </c>
      <c r="K90" s="79">
        <v>0.05</v>
      </c>
      <c r="L90" s="80"/>
      <c r="M90" s="80" t="s">
        <v>25</v>
      </c>
      <c r="N90" s="75" t="s">
        <v>365</v>
      </c>
      <c r="O90" s="82" t="s">
        <v>366</v>
      </c>
      <c r="P90" s="84" t="s">
        <v>132</v>
      </c>
    </row>
    <row r="91" spans="1:16" x14ac:dyDescent="0.2">
      <c r="A91" s="75">
        <v>88</v>
      </c>
      <c r="B91" s="75" t="s">
        <v>370</v>
      </c>
      <c r="C91" s="75" t="s">
        <v>362</v>
      </c>
      <c r="D91" s="76" t="s">
        <v>363</v>
      </c>
      <c r="E91" s="77" t="s">
        <v>154</v>
      </c>
      <c r="F91" s="78" t="s">
        <v>364</v>
      </c>
      <c r="G91" s="75">
        <v>0</v>
      </c>
      <c r="H91" s="75"/>
      <c r="I91" s="75">
        <v>10</v>
      </c>
      <c r="J91" s="78">
        <v>40</v>
      </c>
      <c r="K91" s="79">
        <v>0.05</v>
      </c>
      <c r="L91" s="80"/>
      <c r="M91" s="80" t="s">
        <v>25</v>
      </c>
      <c r="N91" s="75" t="s">
        <v>365</v>
      </c>
      <c r="O91" s="82" t="s">
        <v>366</v>
      </c>
      <c r="P91" s="84" t="s">
        <v>132</v>
      </c>
    </row>
    <row r="92" spans="1:16" x14ac:dyDescent="0.2">
      <c r="A92" s="75">
        <v>89</v>
      </c>
      <c r="B92" s="75">
        <v>3501</v>
      </c>
      <c r="C92" s="75" t="s">
        <v>371</v>
      </c>
      <c r="D92" s="76" t="s">
        <v>372</v>
      </c>
      <c r="E92" s="77" t="s">
        <v>58</v>
      </c>
      <c r="F92" s="78"/>
      <c r="G92" s="75"/>
      <c r="H92" s="75"/>
      <c r="I92" s="75"/>
      <c r="J92" s="78">
        <v>100</v>
      </c>
      <c r="K92" s="79">
        <v>0.05</v>
      </c>
      <c r="L92" s="75"/>
      <c r="M92" s="80" t="s">
        <v>25</v>
      </c>
      <c r="N92" s="75" t="s">
        <v>29</v>
      </c>
      <c r="O92" s="82" t="s">
        <v>373</v>
      </c>
      <c r="P92" s="84" t="s">
        <v>132</v>
      </c>
    </row>
    <row r="93" spans="1:16" ht="25.5" x14ac:dyDescent="0.2">
      <c r="A93" s="75">
        <v>90</v>
      </c>
      <c r="B93" s="75" t="s">
        <v>367</v>
      </c>
      <c r="C93" s="75" t="s">
        <v>371</v>
      </c>
      <c r="D93" s="76" t="s">
        <v>374</v>
      </c>
      <c r="E93" s="77" t="s">
        <v>64</v>
      </c>
      <c r="F93" s="78"/>
      <c r="G93" s="75"/>
      <c r="H93" s="75"/>
      <c r="I93" s="75"/>
      <c r="J93" s="78">
        <v>100</v>
      </c>
      <c r="K93" s="79">
        <v>10</v>
      </c>
      <c r="L93" s="75"/>
      <c r="M93" s="80" t="s">
        <v>25</v>
      </c>
      <c r="N93" s="75" t="s">
        <v>29</v>
      </c>
      <c r="O93" s="82" t="s">
        <v>375</v>
      </c>
      <c r="P93" s="84" t="s">
        <v>132</v>
      </c>
    </row>
    <row r="94" spans="1:16" ht="25.5" x14ac:dyDescent="0.2">
      <c r="A94" s="75">
        <v>91</v>
      </c>
      <c r="B94" s="75" t="s">
        <v>368</v>
      </c>
      <c r="C94" s="75" t="s">
        <v>371</v>
      </c>
      <c r="D94" s="76" t="s">
        <v>376</v>
      </c>
      <c r="E94" s="77" t="s">
        <v>64</v>
      </c>
      <c r="F94" s="78"/>
      <c r="G94" s="75"/>
      <c r="H94" s="75"/>
      <c r="I94" s="75"/>
      <c r="J94" s="78">
        <v>100</v>
      </c>
      <c r="K94" s="79">
        <v>10</v>
      </c>
      <c r="L94" s="75"/>
      <c r="M94" s="80" t="s">
        <v>25</v>
      </c>
      <c r="N94" s="75" t="s">
        <v>29</v>
      </c>
      <c r="O94" s="82" t="s">
        <v>377</v>
      </c>
      <c r="P94" s="84" t="s">
        <v>132</v>
      </c>
    </row>
    <row r="95" spans="1:16" ht="25.5" x14ac:dyDescent="0.2">
      <c r="A95" s="75">
        <v>92</v>
      </c>
      <c r="B95" s="75" t="s">
        <v>367</v>
      </c>
      <c r="C95" s="75" t="s">
        <v>378</v>
      </c>
      <c r="D95" s="76" t="s">
        <v>379</v>
      </c>
      <c r="E95" s="77" t="s">
        <v>64</v>
      </c>
      <c r="F95" s="78">
        <v>-20</v>
      </c>
      <c r="G95" s="75"/>
      <c r="H95" s="75"/>
      <c r="I95" s="75">
        <v>100</v>
      </c>
      <c r="J95" s="78">
        <v>100</v>
      </c>
      <c r="K95" s="79">
        <v>0.05</v>
      </c>
      <c r="L95" s="75"/>
      <c r="M95" s="80" t="s">
        <v>25</v>
      </c>
      <c r="N95" s="75" t="s">
        <v>29</v>
      </c>
      <c r="O95" s="82" t="s">
        <v>380</v>
      </c>
      <c r="P95" s="84" t="s">
        <v>132</v>
      </c>
    </row>
    <row r="96" spans="1:16" ht="25.5" customHeight="1" x14ac:dyDescent="0.2">
      <c r="A96" s="75">
        <v>93</v>
      </c>
      <c r="B96" s="75" t="s">
        <v>368</v>
      </c>
      <c r="C96" s="75" t="s">
        <v>378</v>
      </c>
      <c r="D96" s="76" t="s">
        <v>381</v>
      </c>
      <c r="E96" s="77" t="s">
        <v>64</v>
      </c>
      <c r="F96" s="78">
        <v>-20</v>
      </c>
      <c r="G96" s="75"/>
      <c r="H96" s="75"/>
      <c r="I96" s="75">
        <v>100</v>
      </c>
      <c r="J96" s="78">
        <v>100</v>
      </c>
      <c r="K96" s="79">
        <v>0.05</v>
      </c>
      <c r="L96" s="75"/>
      <c r="M96" s="80" t="s">
        <v>124</v>
      </c>
      <c r="N96" s="75" t="s">
        <v>29</v>
      </c>
      <c r="O96" s="82" t="s">
        <v>382</v>
      </c>
      <c r="P96" s="84" t="s">
        <v>132</v>
      </c>
    </row>
    <row r="97" spans="1:16" ht="13.5" thickBot="1" x14ac:dyDescent="0.25">
      <c r="A97" s="75">
        <v>94</v>
      </c>
      <c r="B97" s="19"/>
      <c r="C97" s="19"/>
      <c r="D97" s="34"/>
      <c r="E97" s="35"/>
      <c r="F97" s="36"/>
      <c r="G97" s="19"/>
      <c r="H97" s="19"/>
      <c r="I97" s="19"/>
      <c r="J97" s="36"/>
      <c r="K97" s="37"/>
      <c r="L97" s="19"/>
      <c r="M97" s="15"/>
      <c r="N97" s="19"/>
      <c r="O97" s="40"/>
      <c r="P97" s="84" t="s">
        <v>132</v>
      </c>
    </row>
    <row r="98" spans="1:16" ht="14.25" thickTop="1" thickBot="1" x14ac:dyDescent="0.25">
      <c r="A98" s="1"/>
      <c r="B98" s="1"/>
      <c r="C98" s="2"/>
      <c r="D98" s="3" t="s">
        <v>250</v>
      </c>
      <c r="E98" s="4"/>
      <c r="F98" s="1"/>
      <c r="G98" s="1"/>
      <c r="H98" s="1"/>
      <c r="I98" s="4"/>
      <c r="J98" s="5"/>
      <c r="K98" s="6"/>
      <c r="L98" s="6"/>
      <c r="M98" s="1"/>
      <c r="N98" s="7"/>
      <c r="P98" s="85">
        <f>SUM(P4:P97)</f>
        <v>0</v>
      </c>
    </row>
    <row r="99" spans="1:16" ht="13.5" thickTop="1" x14ac:dyDescent="0.2">
      <c r="A99" s="1"/>
      <c r="B99" s="1"/>
      <c r="C99" s="2"/>
      <c r="D99" s="3"/>
      <c r="E99" s="4"/>
      <c r="F99" s="1"/>
      <c r="G99" s="1"/>
      <c r="H99" s="1"/>
      <c r="I99" s="4"/>
      <c r="J99" s="5"/>
      <c r="K99" s="6"/>
      <c r="L99" s="6"/>
      <c r="M99" s="1"/>
      <c r="N99" s="7"/>
    </row>
    <row r="100" spans="1:16" x14ac:dyDescent="0.2">
      <c r="A100" s="1"/>
      <c r="B100" s="1"/>
      <c r="C100" s="2"/>
      <c r="D100" s="3"/>
      <c r="E100" s="4"/>
      <c r="F100" s="1"/>
      <c r="G100" s="1"/>
      <c r="H100" s="1"/>
      <c r="I100" s="4"/>
      <c r="J100" s="5"/>
      <c r="K100" s="6"/>
      <c r="L100" s="6"/>
      <c r="M100" s="1"/>
      <c r="N100" s="7"/>
    </row>
    <row r="101" spans="1:16" x14ac:dyDescent="0.2">
      <c r="A101" s="1"/>
      <c r="B101" s="1"/>
      <c r="C101" s="2"/>
      <c r="D101" s="3"/>
      <c r="E101" s="4"/>
      <c r="F101" s="1"/>
      <c r="G101" s="1"/>
      <c r="H101" s="1"/>
      <c r="I101" s="4"/>
      <c r="J101" s="5"/>
      <c r="K101" s="6"/>
      <c r="L101" s="6"/>
      <c r="M101" s="1"/>
      <c r="N101" s="7"/>
      <c r="O101" s="83"/>
      <c r="P101" s="39"/>
    </row>
    <row r="102" spans="1:16" x14ac:dyDescent="0.2">
      <c r="A102" s="1"/>
      <c r="B102" s="1"/>
      <c r="C102" s="2"/>
      <c r="D102" s="3"/>
      <c r="E102" s="4"/>
      <c r="F102" s="1"/>
      <c r="G102" s="1"/>
      <c r="H102" s="1"/>
      <c r="I102" s="4"/>
      <c r="J102" s="5"/>
      <c r="K102" s="6"/>
      <c r="L102" s="6"/>
      <c r="M102" s="1"/>
      <c r="N102" s="7"/>
      <c r="O102" s="83"/>
      <c r="P102" s="39"/>
    </row>
    <row r="103" spans="1:16" x14ac:dyDescent="0.2">
      <c r="A103" s="1"/>
      <c r="B103" s="1"/>
      <c r="C103" s="2"/>
      <c r="D103" s="3"/>
      <c r="E103" s="4"/>
      <c r="F103" s="1"/>
      <c r="G103" s="1"/>
      <c r="H103" s="1"/>
      <c r="I103" s="4"/>
      <c r="J103" s="5"/>
      <c r="K103" s="6"/>
      <c r="L103" s="6"/>
      <c r="M103" s="1"/>
      <c r="N103" s="7"/>
      <c r="O103" s="83"/>
      <c r="P103" s="39"/>
    </row>
    <row r="104" spans="1:16" x14ac:dyDescent="0.2">
      <c r="A104" s="1"/>
      <c r="B104" s="1"/>
      <c r="C104" s="2"/>
      <c r="D104" s="3"/>
      <c r="E104" s="4"/>
      <c r="F104" s="1"/>
      <c r="G104" s="1"/>
      <c r="H104" s="1"/>
      <c r="I104" s="4"/>
      <c r="J104" s="5"/>
      <c r="K104" s="6"/>
      <c r="L104" s="6"/>
      <c r="M104" s="1"/>
      <c r="N104" s="7"/>
      <c r="O104" s="83"/>
      <c r="P104" s="39"/>
    </row>
    <row r="105" spans="1:16" x14ac:dyDescent="0.2">
      <c r="A105" s="1"/>
      <c r="B105" s="1"/>
      <c r="C105" s="2"/>
      <c r="D105" s="3"/>
      <c r="E105" s="4"/>
      <c r="F105" s="1"/>
      <c r="G105" s="1"/>
      <c r="H105" s="1"/>
      <c r="I105" s="4"/>
      <c r="J105" s="5"/>
      <c r="K105" s="6"/>
      <c r="L105" s="6"/>
      <c r="M105" s="1"/>
      <c r="N105" s="7"/>
      <c r="O105" s="83"/>
      <c r="P105" s="39"/>
    </row>
    <row r="106" spans="1:16" x14ac:dyDescent="0.2">
      <c r="A106" s="1"/>
      <c r="B106" s="1"/>
      <c r="C106" s="2"/>
      <c r="D106" s="3"/>
      <c r="E106" s="4"/>
      <c r="F106" s="1"/>
      <c r="G106" s="1"/>
      <c r="H106" s="1"/>
      <c r="I106" s="4"/>
      <c r="J106" s="5"/>
      <c r="K106" s="6"/>
      <c r="L106" s="6"/>
      <c r="M106" s="1"/>
      <c r="N106" s="7"/>
      <c r="O106" s="83"/>
      <c r="P106" s="39"/>
    </row>
    <row r="107" spans="1:16" x14ac:dyDescent="0.2">
      <c r="A107" s="1"/>
      <c r="B107" s="1"/>
      <c r="C107" s="1"/>
      <c r="D107" s="2"/>
      <c r="E107" s="3"/>
      <c r="F107" s="4"/>
      <c r="G107" s="1"/>
      <c r="H107" s="1"/>
      <c r="I107" s="1"/>
      <c r="J107" s="4"/>
      <c r="K107" s="5"/>
      <c r="L107" s="6"/>
      <c r="M107" s="6"/>
      <c r="N107" s="1"/>
      <c r="O107" s="7"/>
    </row>
    <row r="108" spans="1:16" x14ac:dyDescent="0.2">
      <c r="A108" s="1"/>
      <c r="B108" s="1"/>
      <c r="C108" s="1"/>
      <c r="D108" s="2"/>
      <c r="E108" s="3"/>
      <c r="F108" s="4"/>
      <c r="G108" s="1"/>
      <c r="H108" s="1"/>
      <c r="I108" s="1"/>
      <c r="J108" s="4"/>
      <c r="K108" s="5"/>
      <c r="L108" s="6"/>
      <c r="M108" s="6"/>
      <c r="N108" s="1"/>
      <c r="O108" s="7"/>
    </row>
    <row r="109" spans="1:16" x14ac:dyDescent="0.2">
      <c r="A109" s="1"/>
      <c r="B109" s="1"/>
      <c r="C109" s="1"/>
      <c r="D109" s="2"/>
      <c r="E109" s="3"/>
      <c r="F109" s="4"/>
      <c r="G109" s="1"/>
      <c r="H109" s="1"/>
      <c r="I109" s="1"/>
      <c r="J109" s="4"/>
      <c r="K109" s="5"/>
      <c r="L109" s="6"/>
      <c r="M109" s="6"/>
      <c r="N109" s="1"/>
      <c r="O109" s="7"/>
    </row>
    <row r="110" spans="1:16" x14ac:dyDescent="0.2">
      <c r="B110" s="1"/>
      <c r="C110" s="1"/>
      <c r="D110" s="2"/>
      <c r="E110" s="3"/>
      <c r="F110" s="4"/>
      <c r="G110" s="1"/>
      <c r="H110" s="1"/>
      <c r="I110" s="1"/>
      <c r="J110" s="4"/>
      <c r="K110" s="5"/>
      <c r="L110" s="6"/>
      <c r="M110" s="6"/>
      <c r="N110" s="1"/>
      <c r="O110" s="7"/>
    </row>
    <row r="111" spans="1:16" x14ac:dyDescent="0.2">
      <c r="B111" s="1"/>
      <c r="C111" s="1"/>
      <c r="D111" s="2"/>
      <c r="E111" s="3"/>
      <c r="F111" s="4"/>
      <c r="G111" s="1"/>
      <c r="H111" s="1"/>
      <c r="I111" s="1"/>
      <c r="J111" s="4"/>
      <c r="K111" s="5"/>
      <c r="L111" s="6"/>
      <c r="M111" s="6"/>
      <c r="N111" s="1"/>
      <c r="O111" s="7"/>
    </row>
    <row r="112" spans="1:16" x14ac:dyDescent="0.2">
      <c r="B112" s="1"/>
      <c r="C112" s="1"/>
      <c r="D112" s="2"/>
      <c r="E112" s="3"/>
      <c r="F112" s="4"/>
      <c r="G112" s="1"/>
      <c r="H112" s="1"/>
      <c r="I112" s="1"/>
      <c r="J112" s="4"/>
      <c r="K112" s="5"/>
      <c r="L112" s="6"/>
      <c r="M112" s="6"/>
      <c r="N112" s="1"/>
      <c r="O112" s="7"/>
    </row>
    <row r="113" spans="2:15" x14ac:dyDescent="0.2">
      <c r="B113" s="1"/>
      <c r="C113" s="1"/>
      <c r="D113" s="2"/>
      <c r="E113" s="3"/>
      <c r="F113" s="4"/>
      <c r="G113" s="1"/>
      <c r="H113" s="1"/>
      <c r="I113" s="1"/>
      <c r="J113" s="4"/>
      <c r="K113" s="5"/>
      <c r="L113" s="6"/>
      <c r="M113" s="6"/>
      <c r="N113" s="1"/>
      <c r="O113" s="7"/>
    </row>
    <row r="114" spans="2:15" x14ac:dyDescent="0.2">
      <c r="B114" s="1"/>
      <c r="C114" s="1"/>
      <c r="D114" s="2"/>
      <c r="E114" s="3"/>
      <c r="F114" s="4"/>
      <c r="G114" s="1"/>
      <c r="H114" s="1"/>
      <c r="I114" s="1"/>
      <c r="J114" s="4"/>
      <c r="K114" s="5"/>
      <c r="L114" s="6"/>
      <c r="M114" s="6"/>
      <c r="N114" s="1"/>
      <c r="O114" s="7"/>
    </row>
    <row r="115" spans="2:15" x14ac:dyDescent="0.2">
      <c r="B115" s="1"/>
      <c r="C115" s="1"/>
      <c r="D115" s="2"/>
      <c r="E115" s="3"/>
      <c r="F115" s="4"/>
      <c r="G115" s="1"/>
      <c r="H115" s="1"/>
      <c r="I115" s="1"/>
      <c r="J115" s="4"/>
      <c r="K115" s="5"/>
      <c r="L115" s="6"/>
      <c r="M115" s="6"/>
      <c r="N115" s="1"/>
      <c r="O115" s="7"/>
    </row>
    <row r="116" spans="2:15" x14ac:dyDescent="0.2">
      <c r="B116" s="1"/>
      <c r="C116" s="1"/>
      <c r="D116" s="2"/>
      <c r="E116" s="3"/>
      <c r="F116" s="4"/>
      <c r="G116" s="1"/>
      <c r="H116" s="1"/>
      <c r="I116" s="1"/>
      <c r="J116" s="4"/>
      <c r="K116" s="5"/>
      <c r="L116" s="6"/>
      <c r="M116" s="6"/>
      <c r="N116" s="1"/>
      <c r="O116" s="7"/>
    </row>
    <row r="117" spans="2:15" x14ac:dyDescent="0.2">
      <c r="B117" s="1"/>
      <c r="C117" s="1"/>
      <c r="D117" s="2"/>
      <c r="E117" s="3"/>
      <c r="F117" s="4"/>
      <c r="G117" s="1"/>
      <c r="H117" s="1"/>
      <c r="I117" s="1"/>
      <c r="J117" s="4"/>
      <c r="K117" s="5"/>
      <c r="L117" s="6"/>
      <c r="M117" s="6"/>
      <c r="N117" s="1"/>
      <c r="O117" s="7"/>
    </row>
    <row r="118" spans="2:15" x14ac:dyDescent="0.2">
      <c r="B118" s="1"/>
      <c r="C118" s="1"/>
      <c r="D118" s="2"/>
      <c r="E118" s="3"/>
      <c r="F118" s="4"/>
      <c r="G118" s="1"/>
      <c r="H118" s="1"/>
      <c r="I118" s="1"/>
      <c r="J118" s="4"/>
      <c r="K118" s="5"/>
      <c r="L118" s="6"/>
      <c r="M118" s="6"/>
      <c r="N118" s="1"/>
      <c r="O118" s="7"/>
    </row>
    <row r="119" spans="2:15" x14ac:dyDescent="0.2">
      <c r="B119" s="1"/>
      <c r="C119" s="1"/>
      <c r="D119" s="2"/>
      <c r="E119" s="3"/>
      <c r="F119" s="4"/>
      <c r="G119" s="1"/>
      <c r="H119" s="1"/>
      <c r="I119" s="1"/>
      <c r="J119" s="4"/>
      <c r="K119" s="5"/>
      <c r="L119" s="6"/>
      <c r="M119" s="6"/>
      <c r="N119" s="1"/>
      <c r="O119" s="7"/>
    </row>
    <row r="120" spans="2:15" x14ac:dyDescent="0.2">
      <c r="B120" s="1"/>
      <c r="C120" s="1"/>
      <c r="D120" s="2"/>
      <c r="E120" s="3"/>
      <c r="F120" s="4"/>
      <c r="G120" s="1"/>
      <c r="H120" s="1"/>
      <c r="I120" s="1"/>
      <c r="J120" s="4"/>
      <c r="K120" s="5"/>
      <c r="L120" s="6"/>
      <c r="M120" s="6"/>
      <c r="N120" s="1"/>
      <c r="O120" s="7"/>
    </row>
  </sheetData>
  <mergeCells count="11">
    <mergeCell ref="A1:A3"/>
    <mergeCell ref="B1:C1"/>
    <mergeCell ref="E1:F1"/>
    <mergeCell ref="G1:I1"/>
    <mergeCell ref="J1:K1"/>
    <mergeCell ref="N1:N2"/>
    <mergeCell ref="O1:O2"/>
    <mergeCell ref="P1:P2"/>
    <mergeCell ref="B2:B3"/>
    <mergeCell ref="C2:C3"/>
    <mergeCell ref="M1:M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CENA CELKEM</vt:lpstr>
      <vt:lpstr>Aparáty R35 - Kotel</vt:lpstr>
      <vt:lpstr>Armatury 35</vt:lpstr>
      <vt:lpstr>MaR R35 - Kotel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Vavroušková</dc:creator>
  <cp:lastModifiedBy>Robert Pretschner</cp:lastModifiedBy>
  <dcterms:created xsi:type="dcterms:W3CDTF">2018-04-04T12:21:49Z</dcterms:created>
  <dcterms:modified xsi:type="dcterms:W3CDTF">2018-04-14T13:56:16Z</dcterms:modified>
</cp:coreProperties>
</file>