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20_CACTU_Pyrolyzni_jednotka\ZD\"/>
    </mc:Choice>
  </mc:AlternateContent>
  <bookViews>
    <workbookView xWindow="0" yWindow="0" windowWidth="28800" windowHeight="11835"/>
  </bookViews>
  <sheets>
    <sheet name="CENA CELKEM" sheetId="4" r:id="rId1"/>
    <sheet name="Kotel" sheetId="1" r:id="rId2"/>
    <sheet name="Armatury" sheetId="2" r:id="rId3"/>
    <sheet name="MaR" sheetId="3" r:id="rId4"/>
    <sheet name="Rozpis potrubí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AB19" i="5"/>
  <c r="AB9" i="5"/>
  <c r="AB10" i="5"/>
  <c r="AB11" i="5"/>
  <c r="AB12" i="5"/>
  <c r="AB13" i="5"/>
  <c r="AB14" i="5"/>
  <c r="AB15" i="5"/>
  <c r="AB16" i="5"/>
  <c r="AB17" i="5"/>
  <c r="AB8" i="5"/>
  <c r="B6" i="4"/>
  <c r="P33" i="3"/>
  <c r="AD9" i="2"/>
  <c r="AD10" i="2"/>
  <c r="AD11" i="2"/>
  <c r="AD12" i="2"/>
  <c r="AD13" i="2"/>
  <c r="AD14" i="2"/>
  <c r="AD15" i="2"/>
  <c r="AD16" i="2"/>
  <c r="AD8" i="2"/>
  <c r="AD18" i="2"/>
  <c r="B5" i="4" s="1"/>
  <c r="P22" i="1"/>
  <c r="B4" i="4" l="1"/>
  <c r="B9" i="4" l="1"/>
</calcChain>
</file>

<file path=xl/sharedStrings.xml><?xml version="1.0" encoding="utf-8"?>
<sst xmlns="http://schemas.openxmlformats.org/spreadsheetml/2006/main" count="615" uniqueCount="229">
  <si>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</si>
  <si>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</si>
  <si>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</si>
  <si>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</si>
  <si>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</si>
  <si>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</si>
  <si>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</si>
  <si>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</si>
  <si>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</si>
  <si>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</si>
  <si>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</si>
  <si>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</si>
  <si>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</si>
  <si>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</si>
  <si>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</si>
  <si>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</si>
  <si>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DN/PN</t>
  </si>
  <si>
    <t>max</t>
  </si>
  <si>
    <t>min/max°C</t>
  </si>
  <si>
    <t>mm</t>
  </si>
  <si>
    <t>Kč</t>
  </si>
  <si>
    <t>plyny</t>
  </si>
  <si>
    <t>10/40</t>
  </si>
  <si>
    <t>ano</t>
  </si>
  <si>
    <t>ne</t>
  </si>
  <si>
    <t>dusík</t>
  </si>
  <si>
    <t>°C</t>
  </si>
  <si>
    <t>produkt</t>
  </si>
  <si>
    <t>doplní účastník</t>
  </si>
  <si>
    <t>ARMATURY</t>
  </si>
  <si>
    <t>DOKUMENTACE PRO VÝBĚR DODAVATELE STAVBY</t>
  </si>
  <si>
    <t>Investor:</t>
  </si>
  <si>
    <t>UNICRE</t>
  </si>
  <si>
    <t>Akce:</t>
  </si>
  <si>
    <t>Zk čís.: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</si>
  <si>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</si>
  <si>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</si>
  <si>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</si>
  <si>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</si>
  <si>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</si>
  <si>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</si>
  <si>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nl/h</t>
  </si>
  <si>
    <t>Do</t>
  </si>
  <si>
    <t>surovina</t>
  </si>
  <si>
    <t>Provozní teplota</t>
  </si>
  <si>
    <t xml:space="preserve">Průtočná rychlost   </t>
  </si>
  <si>
    <t>m/s</t>
  </si>
  <si>
    <t>Pol.</t>
  </si>
  <si>
    <t>Název části</t>
  </si>
  <si>
    <t>DN</t>
  </si>
  <si>
    <t>PN</t>
  </si>
  <si>
    <t>Materiál</t>
  </si>
  <si>
    <t>množ.</t>
  </si>
  <si>
    <t>jedn.</t>
  </si>
  <si>
    <t xml:space="preserve">Označení armatur závěsů a podpěr v rozpisce - Poznámka </t>
  </si>
  <si>
    <t>ks</t>
  </si>
  <si>
    <t>VENTIL M6</t>
  </si>
  <si>
    <t>CELKEM</t>
  </si>
  <si>
    <t>Cena bez DPH</t>
  </si>
  <si>
    <t>funkce</t>
  </si>
  <si>
    <t>PI</t>
  </si>
  <si>
    <t>Manometr komplet s ventilem</t>
  </si>
  <si>
    <t>FIRC</t>
  </si>
  <si>
    <t>TIR</t>
  </si>
  <si>
    <t>TIRC</t>
  </si>
  <si>
    <t>FIR</t>
  </si>
  <si>
    <t>Plynoměr</t>
  </si>
  <si>
    <t>QIR</t>
  </si>
  <si>
    <t>WIR</t>
  </si>
  <si>
    <t>kg</t>
  </si>
  <si>
    <t>Položka</t>
  </si>
  <si>
    <t>CENA CELKEM*</t>
  </si>
  <si>
    <t>POLOŽKOVÝ ROZPOČET - shrnutí</t>
  </si>
  <si>
    <t>bar</t>
  </si>
  <si>
    <t>odplyn</t>
  </si>
  <si>
    <t>Cena</t>
  </si>
  <si>
    <t>Teplota</t>
  </si>
  <si>
    <t>Tlak</t>
  </si>
  <si>
    <t>Norma - typ</t>
  </si>
  <si>
    <t>1.4541</t>
  </si>
  <si>
    <t>POJISTNÝ VENTIL M8</t>
  </si>
  <si>
    <t>VENTIL M8</t>
  </si>
  <si>
    <t>VENTIL 1/8"</t>
  </si>
  <si>
    <t>Rozpis potrubí</t>
  </si>
  <si>
    <t>ČSN 425750</t>
  </si>
  <si>
    <t>bm</t>
  </si>
  <si>
    <t>TRUBKA 6x1</t>
  </si>
  <si>
    <t>např. swagelok (hy-lok) M6</t>
  </si>
  <si>
    <t>T KUS 1/8"</t>
  </si>
  <si>
    <t>např. swagelok (hy-lok)  1/8"</t>
  </si>
  <si>
    <t>T KUS M6</t>
  </si>
  <si>
    <t>T KUS M8</t>
  </si>
  <si>
    <t>* Cena zahrnuje Pokusnou jednotku pro pyrolýzní procesy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</si>
  <si>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tlak bar</t>
  </si>
  <si>
    <t>B01</t>
  </si>
  <si>
    <t>1.4571</t>
  </si>
  <si>
    <t>Pyrolýzní vsádková pec</t>
  </si>
  <si>
    <t>B02</t>
  </si>
  <si>
    <t>Testovací pec</t>
  </si>
  <si>
    <t>B03</t>
  </si>
  <si>
    <t>Vzorkovací pec</t>
  </si>
  <si>
    <r>
      <t>Vnitřní průměr vsádky 68,1mm, výška pracovního prostoru 296mm, objem 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0,7 kWe. Pec je nedělená samonosná. Vitřní průměr pece 106,3mm, výška 334mm.</t>
    </r>
  </si>
  <si>
    <t>Z01</t>
  </si>
  <si>
    <t>El. otop potrubí</t>
  </si>
  <si>
    <r>
      <t xml:space="preserve">trubka </t>
    </r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8 izolace 60mm, příkon 0,2kWe</t>
    </r>
  </si>
  <si>
    <t>Z02</t>
  </si>
  <si>
    <t>E01</t>
  </si>
  <si>
    <t>1.4301</t>
  </si>
  <si>
    <t>Chladič 1°</t>
  </si>
  <si>
    <t>Vnitřní průměr 106,3mm, výška 320mm, 1°chlazení vodou 2°kryostat Julabo 20°C</t>
  </si>
  <si>
    <t>E01.1</t>
  </si>
  <si>
    <t>Kryostat 1°</t>
  </si>
  <si>
    <t>Julabo-napojení 2x M16x1Kryostat Julabo s rozsahem -30-200°C,objem 16l</t>
  </si>
  <si>
    <t>E02</t>
  </si>
  <si>
    <t>Chladič 2°</t>
  </si>
  <si>
    <t>Vnitřní průměr 106,3mm, výška 320mm, 1°chlazení vodou 2°kryostat Julabo -30°C</t>
  </si>
  <si>
    <t>E02.1</t>
  </si>
  <si>
    <t>Kryostat 2°</t>
  </si>
  <si>
    <t>H01</t>
  </si>
  <si>
    <t>Zásobník suroviny</t>
  </si>
  <si>
    <t>2dm3 -skleněná láhev s uzávěrem</t>
  </si>
  <si>
    <t>H02</t>
  </si>
  <si>
    <t>Tlaková láhev</t>
  </si>
  <si>
    <t>2 kusy včetně lahvového ventilu, náplň N2, 200 bar</t>
  </si>
  <si>
    <t>H03</t>
  </si>
  <si>
    <t>Tlakové vzorkovací nádobky</t>
  </si>
  <si>
    <t>15 kusů, včetně ventilů a rychlospojky,náplň plyn, tlak 2 bar, objem 1L</t>
  </si>
  <si>
    <t>P01</t>
  </si>
  <si>
    <t xml:space="preserve">Čerpadlo suroviny </t>
  </si>
  <si>
    <t>Kappa 0-600ml/hod</t>
  </si>
  <si>
    <t>F01</t>
  </si>
  <si>
    <t>Filtr</t>
  </si>
  <si>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6mm; 5-15mikronů</t>
    </r>
  </si>
  <si>
    <t>F02</t>
  </si>
  <si>
    <t>J01</t>
  </si>
  <si>
    <t>Vodokružná vývěva</t>
  </si>
  <si>
    <r>
      <t>max.1m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/h;33 mbar; SPECK V1; G1/4"</t>
    </r>
  </si>
  <si>
    <t>Analyzátor plynů</t>
  </si>
  <si>
    <r>
      <t>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CO, CH</t>
    </r>
    <r>
      <rPr>
        <vertAlign val="subscript"/>
        <sz val="10"/>
        <rFont val="Arial"/>
        <family val="2"/>
        <charset val="238"/>
      </rPr>
      <t>4</t>
    </r>
  </si>
  <si>
    <r>
      <t>rozsah CO 0-60%,CO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0-10% , CH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0-10%</t>
    </r>
  </si>
  <si>
    <t>Kotel</t>
  </si>
  <si>
    <t>Pyrolýzní pec</t>
  </si>
  <si>
    <t>-</t>
  </si>
  <si>
    <t>Otop tras</t>
  </si>
  <si>
    <t>0-200</t>
  </si>
  <si>
    <t>plyny, surovina</t>
  </si>
  <si>
    <t>IZOL.TL.80mm</t>
  </si>
  <si>
    <t>elektrická pec</t>
  </si>
  <si>
    <t>20-600</t>
  </si>
  <si>
    <t>cena za ks</t>
  </si>
  <si>
    <r>
      <t>např. hy-lok M8 GB series t</t>
    </r>
    <r>
      <rPr>
        <vertAlign val="subscript"/>
        <sz val="10"/>
        <rFont val="Times New Roman CE"/>
        <charset val="238"/>
      </rPr>
      <t xml:space="preserve">max </t>
    </r>
    <r>
      <rPr>
        <sz val="10"/>
        <rFont val="Times New Roman CE"/>
        <family val="1"/>
        <charset val="238"/>
      </rPr>
      <t>= 648°C</t>
    </r>
  </si>
  <si>
    <t>např. swagelok (hy-lok)  M8 SV2-1</t>
  </si>
  <si>
    <t>např. swagelok (hy-lok)  M8 SV5-1</t>
  </si>
  <si>
    <t>REDUKČNÍ VENTIL M8</t>
  </si>
  <si>
    <r>
      <t>RV2-1(20/0,2MPa) (N</t>
    </r>
    <r>
      <rPr>
        <vertAlign val="subscript"/>
        <sz val="10"/>
        <rFont val="Times New Roman CE"/>
        <charset val="238"/>
      </rPr>
      <t>2</t>
    </r>
    <r>
      <rPr>
        <sz val="10"/>
        <rFont val="Times New Roman CE"/>
        <family val="1"/>
        <charset val="238"/>
      </rPr>
      <t>) M8</t>
    </r>
  </si>
  <si>
    <t>200/2</t>
  </si>
  <si>
    <t>LAHVOVÝ VENTIL DUSÍK</t>
  </si>
  <si>
    <t>Armatury</t>
  </si>
  <si>
    <t>ceny</t>
  </si>
  <si>
    <t>tlak(bar)</t>
  </si>
  <si>
    <t>001</t>
  </si>
  <si>
    <t>PC</t>
  </si>
  <si>
    <t>3/63</t>
  </si>
  <si>
    <t>Redukční ventil rozsah 400bar</t>
  </si>
  <si>
    <t>Kontrolní manometr rozsah 400bar</t>
  </si>
  <si>
    <t>002</t>
  </si>
  <si>
    <t>003</t>
  </si>
  <si>
    <t>1 bar, 20°C rozsah 4bar</t>
  </si>
  <si>
    <t>004</t>
  </si>
  <si>
    <t>005</t>
  </si>
  <si>
    <t>demivoda</t>
  </si>
  <si>
    <t>006</t>
  </si>
  <si>
    <t>Manovakuometr komplet s ventilem</t>
  </si>
  <si>
    <t>1 bar, 100°C  rozsah -1 až 4bar</t>
  </si>
  <si>
    <t>007</t>
  </si>
  <si>
    <t>008</t>
  </si>
  <si>
    <t>009</t>
  </si>
  <si>
    <t>010</t>
  </si>
  <si>
    <t>011</t>
  </si>
  <si>
    <t>1 bar, 20°C  rozsah -1 až 4bar</t>
  </si>
  <si>
    <t>001-1</t>
  </si>
  <si>
    <t>Hmotnostní regulátor průtpoku</t>
  </si>
  <si>
    <t xml:space="preserve">1 bar, 20°C  </t>
  </si>
  <si>
    <t>001-2</t>
  </si>
  <si>
    <t>FI</t>
  </si>
  <si>
    <t>001.1</t>
  </si>
  <si>
    <t>Regulace topení B01</t>
  </si>
  <si>
    <r>
      <t xml:space="preserve">termočlánek K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</si>
  <si>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001.2</t>
  </si>
  <si>
    <t>Regulace topení potrubní trasy</t>
  </si>
  <si>
    <t>Regulace topení B02</t>
  </si>
  <si>
    <r>
      <t xml:space="preserve">termočlánek J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</si>
  <si>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Regulace topení B03</t>
  </si>
  <si>
    <t>001.1-1.4</t>
  </si>
  <si>
    <t>Teplota procesu v peci</t>
  </si>
  <si>
    <r>
      <t xml:space="preserve">4x pl.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</si>
  <si>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002.1-1.4</t>
  </si>
  <si>
    <t>Teplota v testovacím reaktoru</t>
  </si>
  <si>
    <t>Teplota ve vzorkovacím reaktoru</t>
  </si>
  <si>
    <r>
      <t xml:space="preserve">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</si>
  <si>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001-004</t>
  </si>
  <si>
    <t>Procesní čtyřkanálový analzátor</t>
  </si>
  <si>
    <t>např. Horiba</t>
  </si>
  <si>
    <t>Hmotnost suroviny</t>
  </si>
  <si>
    <t>digitální vážící systém</t>
  </si>
  <si>
    <t xml:space="preserve"> </t>
  </si>
  <si>
    <t>20-750</t>
  </si>
  <si>
    <t>Kč/ks(m)</t>
  </si>
  <si>
    <t>TRUBKA 8x1,5</t>
  </si>
  <si>
    <t>suroviny, produkt</t>
  </si>
  <si>
    <t>TRUBKA 1/8" 3,18x0,89</t>
  </si>
  <si>
    <t>SPOJKA PŘÍMÁ M8</t>
  </si>
  <si>
    <t>suroviny, produkt, hy-lok  CUA-8M</t>
  </si>
  <si>
    <t>SPOJKA REDUKCE M8/M6</t>
  </si>
  <si>
    <t>5/3</t>
  </si>
  <si>
    <t>suroviny, produkt, hy-lok  CUR 8M-6M</t>
  </si>
  <si>
    <t>SPOJKA REDUKCE M8/1/8"</t>
  </si>
  <si>
    <t>5/2</t>
  </si>
  <si>
    <t xml:space="preserve">suroviny, produkt, hy-lok  </t>
  </si>
  <si>
    <t>KOLENO 90° 8x1,5</t>
  </si>
  <si>
    <t>suroviny, produkt, hy-lok CLA-8M</t>
  </si>
  <si>
    <t>suroviny, produkt, hy-lok CTA-8M</t>
  </si>
  <si>
    <t>plyn, hy-lok CTA-6M</t>
  </si>
  <si>
    <t>demivoda hy-lok CTA-2</t>
  </si>
  <si>
    <t>MaR</t>
  </si>
  <si>
    <t>** Položka "ostatní náklady" obsahuje veškeré další náklady, nezahrnuté do ostatních položek, které jsou nutné k řádné realizaci zakázky.</t>
  </si>
  <si>
    <t>Ostatní náklady**</t>
  </si>
  <si>
    <r>
      <t>Vnitřní průměr vsádky 80,9mm, výška pracovního prostoru 365mm, 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2x1,1=2,2 kWe. Pec je půlená umístěna na rámu. Vitřní průměr pece 160,3mm, výška 508mm.</t>
    </r>
  </si>
  <si>
    <r>
      <t>Vnitřní průměr vsádky 265mm, výška pracovního prostoru 359mm, objem 20dm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4,3 kWe. Pec je nedělená samonosná. Vitřní průměr pece 315,9mm, výška 404mm.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</si>
</sst>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vertAlign val="superscript"/>
      <sz val="10"/>
      <name val="Arial"/>
      <family val="2"/>
      <charset val="238"/>
    </font>
    <font>
      <sz val="14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bscript"/>
      <sz val="10"/>
      <name val="Times New Roman CE"/>
      <charset val="238"/>
    </font>
    <font>
      <sz val="1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3" xfId="0" applyNumberFormat="1" applyFont="1" applyBorder="1" applyAlignment="1">
      <alignment horizontal="left" vertical="top"/>
    </xf>
    <xf numFmtId="0" fontId="9" fillId="0" borderId="31" xfId="0" applyNumberFormat="1" applyFont="1" applyBorder="1" applyAlignment="1">
      <alignment horizontal="left" vertical="top"/>
    </xf>
    <xf numFmtId="0" fontId="9" fillId="0" borderId="32" xfId="0" applyNumberFormat="1" applyFont="1" applyBorder="1" applyAlignment="1">
      <alignment horizontal="left" vertical="top"/>
    </xf>
    <xf numFmtId="0" fontId="9" fillId="0" borderId="38" xfId="0" applyNumberFormat="1" applyFont="1" applyBorder="1" applyAlignment="1">
      <alignment horizontal="center" vertical="top"/>
    </xf>
    <xf numFmtId="0" fontId="9" fillId="0" borderId="44" xfId="0" applyNumberFormat="1" applyFont="1" applyBorder="1" applyAlignment="1">
      <alignment horizontal="left" vertical="top"/>
    </xf>
    <xf numFmtId="0" fontId="9" fillId="0" borderId="42" xfId="0" applyNumberFormat="1" applyFont="1" applyBorder="1" applyAlignment="1">
      <alignment horizontal="left" vertical="top"/>
    </xf>
    <xf numFmtId="0" fontId="9" fillId="0" borderId="43" xfId="0" applyNumberFormat="1" applyFont="1" applyBorder="1" applyAlignment="1">
      <alignment horizontal="left" vertical="top"/>
    </xf>
    <xf numFmtId="0" fontId="9" fillId="0" borderId="47" xfId="0" applyNumberFormat="1" applyFont="1" applyBorder="1" applyAlignment="1">
      <alignment horizontal="center" vertical="top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4" xfId="0" applyFill="1" applyBorder="1"/>
    <xf numFmtId="0" fontId="0" fillId="2" borderId="20" xfId="0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2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top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54" xfId="0" applyBorder="1"/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0" fontId="2" fillId="4" borderId="4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3" fontId="2" fillId="4" borderId="59" xfId="0" applyNumberFormat="1" applyFont="1" applyFill="1" applyBorder="1"/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8" xfId="0" applyNumberFormat="1" applyFont="1" applyFill="1" applyBorder="1" applyAlignment="1">
      <alignment horizontal="center" vertical="center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1" fillId="0" borderId="49" xfId="0" applyNumberFormat="1" applyFont="1" applyBorder="1" applyAlignment="1">
      <alignment horizontal="center" vertical="center"/>
    </xf>
    <xf numFmtId="17" fontId="2" fillId="0" borderId="15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9" fillId="0" borderId="64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2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wrapText="1"/>
    </xf>
    <xf numFmtId="0" fontId="2" fillId="0" borderId="64" xfId="0" applyFont="1" applyFill="1" applyBorder="1"/>
    <xf numFmtId="17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wrapText="1"/>
    </xf>
    <xf numFmtId="0" fontId="2" fillId="0" borderId="66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4" borderId="59" xfId="0" applyFont="1" applyFill="1" applyBorder="1" applyAlignment="1">
      <alignment horizontal="left"/>
    </xf>
    <xf numFmtId="0" fontId="11" fillId="0" borderId="59" xfId="0" applyNumberFormat="1" applyFont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12" fillId="0" borderId="62" xfId="0" applyFont="1" applyFill="1" applyBorder="1" applyAlignment="1">
      <alignment horizontal="left" wrapText="1"/>
    </xf>
    <xf numFmtId="0" fontId="12" fillId="0" borderId="6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18" fillId="0" borderId="62" xfId="0" applyNumberFormat="1" applyFont="1" applyBorder="1" applyAlignment="1">
      <alignment horizontal="left" vertical="center"/>
    </xf>
    <xf numFmtId="0" fontId="18" fillId="0" borderId="63" xfId="0" applyNumberFormat="1" applyFont="1" applyBorder="1" applyAlignment="1">
      <alignment horizontal="left" vertical="center"/>
    </xf>
    <xf numFmtId="0" fontId="10" fillId="0" borderId="23" xfId="0" applyNumberFormat="1" applyFont="1" applyBorder="1" applyAlignment="1" applyProtection="1">
      <alignment horizontal="left" vertical="center"/>
      <protection locked="0"/>
    </xf>
    <xf numFmtId="0" fontId="10" fillId="0" borderId="58" xfId="0" applyNumberFormat="1" applyFont="1" applyBorder="1" applyAlignment="1" applyProtection="1">
      <alignment horizontal="left" vertical="center"/>
      <protection locked="0"/>
    </xf>
    <xf numFmtId="0" fontId="10" fillId="0" borderId="22" xfId="0" applyNumberFormat="1" applyFont="1" applyBorder="1" applyAlignment="1" applyProtection="1">
      <alignment horizontal="left" vertical="center"/>
      <protection locked="0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0" fillId="0" borderId="58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top"/>
      <protection locked="0"/>
    </xf>
    <xf numFmtId="0" fontId="10" fillId="0" borderId="28" xfId="0" applyNumberFormat="1" applyFont="1" applyBorder="1" applyAlignment="1" applyProtection="1">
      <alignment horizontal="center" vertical="top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5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NumberFormat="1" applyFont="1" applyBorder="1" applyAlignment="1" applyProtection="1">
      <alignment horizontal="center" vertical="center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top"/>
    </xf>
    <xf numFmtId="49" fontId="9" fillId="0" borderId="38" xfId="0" applyNumberFormat="1" applyFont="1" applyBorder="1" applyAlignment="1">
      <alignment horizontal="center" vertical="top"/>
    </xf>
    <xf numFmtId="0" fontId="10" fillId="0" borderId="39" xfId="0" applyNumberFormat="1" applyFont="1" applyBorder="1" applyAlignment="1" applyProtection="1">
      <alignment horizontal="center" vertical="top"/>
      <protection locked="0"/>
    </xf>
    <xf numFmtId="0" fontId="10" fillId="0" borderId="37" xfId="0" applyNumberFormat="1" applyFont="1" applyBorder="1" applyAlignment="1" applyProtection="1">
      <alignment horizontal="center" vertical="top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top"/>
    </xf>
    <xf numFmtId="49" fontId="9" fillId="0" borderId="43" xfId="0" applyNumberFormat="1" applyFont="1" applyBorder="1" applyAlignment="1">
      <alignment horizontal="center" vertical="top"/>
    </xf>
    <xf numFmtId="0" fontId="13" fillId="0" borderId="28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top"/>
    </xf>
    <xf numFmtId="0" fontId="9" fillId="0" borderId="31" xfId="0" applyNumberFormat="1" applyFont="1" applyBorder="1" applyAlignment="1">
      <alignment horizontal="center" vertical="top"/>
    </xf>
    <xf numFmtId="0" fontId="9" fillId="0" borderId="32" xfId="0" applyNumberFormat="1" applyFont="1" applyBorder="1" applyAlignment="1">
      <alignment horizontal="center" vertical="top"/>
    </xf>
    <xf numFmtId="0" fontId="9" fillId="0" borderId="3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2" fillId="0" borderId="62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" fillId="0" borderId="65" xfId="0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17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0" borderId="44" xfId="0" applyNumberFormat="1" applyFont="1" applyBorder="1" applyAlignment="1" applyProtection="1">
      <alignment horizontal="left" vertical="center"/>
      <protection locked="0"/>
    </xf>
    <xf numFmtId="0" fontId="10" fillId="0" borderId="42" xfId="0" applyNumberFormat="1" applyFont="1" applyBorder="1" applyAlignment="1" applyProtection="1">
      <alignment horizontal="left" vertical="center"/>
      <protection locked="0"/>
    </xf>
    <xf numFmtId="0" fontId="10" fillId="0" borderId="43" xfId="0" applyNumberFormat="1" applyFont="1" applyBorder="1" applyAlignment="1" applyProtection="1">
      <alignment horizontal="left" vertical="center"/>
      <protection locked="0"/>
    </xf>
    <xf numFmtId="0" fontId="10" fillId="0" borderId="44" xfId="0" applyNumberFormat="1" applyFont="1" applyBorder="1" applyAlignment="1" applyProtection="1">
      <alignment horizontal="center" vertical="center"/>
      <protection locked="0"/>
    </xf>
    <xf numFmtId="0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60" xfId="0" applyNumberFormat="1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  <color rgb="FF7E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BreakPreview" zoomScale="60" zoomScaleNormal="100" workbookViewId="0">
      <selection activeCell="B21" sqref="B21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67" t="s">
        <v>72</v>
      </c>
    </row>
    <row r="2" spans="1:2" ht="15.75" thickBot="1" x14ac:dyDescent="0.3"/>
    <row r="3" spans="1:2" ht="15.75" thickBot="1" x14ac:dyDescent="0.3">
      <c r="A3" s="70" t="s">
        <v>70</v>
      </c>
      <c r="B3" s="71" t="s">
        <v>58</v>
      </c>
    </row>
    <row r="4" spans="1:2" x14ac:dyDescent="0.25">
      <c r="A4" s="61" t="s">
        <v>140</v>
      </c>
      <c r="B4" s="62">
        <f>Kotel!P22</f>
        <v>0</v>
      </c>
    </row>
    <row r="5" spans="1:2" x14ac:dyDescent="0.25">
      <c r="A5" s="63" t="s">
        <v>157</v>
      </c>
      <c r="B5" s="64" t="e">
        <f>Armatury!AD18</f>
        <v>#VALUE!</v>
      </c>
    </row>
    <row r="6" spans="1:2" x14ac:dyDescent="0.25">
      <c r="A6" s="63" t="s">
        <v>224</v>
      </c>
      <c r="B6" s="64">
        <f>MaR!P33</f>
        <v>0</v>
      </c>
    </row>
    <row r="7" spans="1:2" ht="15.75" thickBot="1" x14ac:dyDescent="0.3">
      <c r="A7" s="65" t="s">
        <v>83</v>
      </c>
      <c r="B7" s="66" t="e">
        <f>'Rozpis potrubí'!AB19</f>
        <v>#VALUE!</v>
      </c>
    </row>
    <row r="8" spans="1:2" ht="15.75" thickBot="1" x14ac:dyDescent="0.3">
      <c r="A8" s="78" t="s">
        <v>226</v>
      </c>
      <c r="B8" s="127" t="s">
        <v>28</v>
      </c>
    </row>
    <row r="9" spans="1:2" ht="15.75" thickBot="1" x14ac:dyDescent="0.3">
      <c r="A9" s="68" t="s">
        <v>71</v>
      </c>
      <c r="B9" s="69" t="e">
        <f>SUM(B4:B6)</f>
        <v>#VALUE!</v>
      </c>
    </row>
    <row r="11" spans="1:2" ht="90.75" customHeight="1" x14ac:dyDescent="0.25">
      <c r="A11" s="128" t="s">
        <v>92</v>
      </c>
      <c r="B11" s="128"/>
    </row>
    <row r="13" spans="1:2" ht="45" customHeight="1" x14ac:dyDescent="0.25">
      <c r="A13" s="129" t="s">
        <v>225</v>
      </c>
      <c r="B13" s="129"/>
    </row>
  </sheetData>
  <mergeCells count="2">
    <mergeCell ref="A11:B11"/>
    <mergeCell ref="A13:B13"/>
  </mergeCells>
  <pageMargins left="0.7" right="0.7" top="0.78740157499999996" bottom="0.78740157499999996" header="0.3" footer="0.3"/>
  <pageSetup paperSize="9" orientation="portrait" r:id="rId1"/>
  <headerFooter>
    <oddHeader>&amp;CPříloha č. 8 k zadávací dokumentaci na veřejnou zakázku "Pokusná jednotka pro simulaci dvoustupňového hydrokrakování"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view="pageBreakPreview" zoomScale="60" zoomScaleNormal="100" workbookViewId="0">
      <selection activeCell="D20" sqref="D20"/>
    </sheetView>
  </sheetViews>
  <sheetFormatPr defaultRowHeight="12.75" x14ac:dyDescent="0.2"/>
  <cols>
    <col min="1" max="1" width="5" style="38" customWidth="1"/>
    <col min="2" max="2" width="9.42578125" style="38" customWidth="1"/>
    <col min="3" max="3" width="10.42578125" style="43" customWidth="1"/>
    <col min="4" max="4" width="21.28515625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3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9.42578125" style="35" customWidth="1"/>
    <col min="259" max="259" width="10.42578125" style="35" customWidth="1"/>
    <col min="260" max="260" width="21.28515625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3" style="35" customWidth="1"/>
    <col min="272" max="512" width="9.140625" style="35"/>
    <col min="513" max="513" width="5" style="35" customWidth="1"/>
    <col min="514" max="514" width="9.42578125" style="35" customWidth="1"/>
    <col min="515" max="515" width="10.42578125" style="35" customWidth="1"/>
    <col min="516" max="516" width="21.28515625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3" style="35" customWidth="1"/>
    <col min="528" max="768" width="9.140625" style="35"/>
    <col min="769" max="769" width="5" style="35" customWidth="1"/>
    <col min="770" max="770" width="9.42578125" style="35" customWidth="1"/>
    <col min="771" max="771" width="10.42578125" style="35" customWidth="1"/>
    <col min="772" max="772" width="21.28515625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3" style="35" customWidth="1"/>
    <col min="784" max="1024" width="9.140625" style="35"/>
    <col min="1025" max="1025" width="5" style="35" customWidth="1"/>
    <col min="1026" max="1026" width="9.42578125" style="35" customWidth="1"/>
    <col min="1027" max="1027" width="10.42578125" style="35" customWidth="1"/>
    <col min="1028" max="1028" width="21.28515625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3" style="35" customWidth="1"/>
    <col min="1040" max="1280" width="9.140625" style="35"/>
    <col min="1281" max="1281" width="5" style="35" customWidth="1"/>
    <col min="1282" max="1282" width="9.42578125" style="35" customWidth="1"/>
    <col min="1283" max="1283" width="10.42578125" style="35" customWidth="1"/>
    <col min="1284" max="1284" width="21.28515625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3" style="35" customWidth="1"/>
    <col min="1296" max="1536" width="9.140625" style="35"/>
    <col min="1537" max="1537" width="5" style="35" customWidth="1"/>
    <col min="1538" max="1538" width="9.42578125" style="35" customWidth="1"/>
    <col min="1539" max="1539" width="10.42578125" style="35" customWidth="1"/>
    <col min="1540" max="1540" width="21.28515625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3" style="35" customWidth="1"/>
    <col min="1552" max="1792" width="9.140625" style="35"/>
    <col min="1793" max="1793" width="5" style="35" customWidth="1"/>
    <col min="1794" max="1794" width="9.42578125" style="35" customWidth="1"/>
    <col min="1795" max="1795" width="10.42578125" style="35" customWidth="1"/>
    <col min="1796" max="1796" width="21.28515625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3" style="35" customWidth="1"/>
    <col min="1808" max="2048" width="9.140625" style="35"/>
    <col min="2049" max="2049" width="5" style="35" customWidth="1"/>
    <col min="2050" max="2050" width="9.42578125" style="35" customWidth="1"/>
    <col min="2051" max="2051" width="10.42578125" style="35" customWidth="1"/>
    <col min="2052" max="2052" width="21.28515625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3" style="35" customWidth="1"/>
    <col min="2064" max="2304" width="9.140625" style="35"/>
    <col min="2305" max="2305" width="5" style="35" customWidth="1"/>
    <col min="2306" max="2306" width="9.42578125" style="35" customWidth="1"/>
    <col min="2307" max="2307" width="10.42578125" style="35" customWidth="1"/>
    <col min="2308" max="2308" width="21.28515625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3" style="35" customWidth="1"/>
    <col min="2320" max="2560" width="9.140625" style="35"/>
    <col min="2561" max="2561" width="5" style="35" customWidth="1"/>
    <col min="2562" max="2562" width="9.42578125" style="35" customWidth="1"/>
    <col min="2563" max="2563" width="10.42578125" style="35" customWidth="1"/>
    <col min="2564" max="2564" width="21.28515625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3" style="35" customWidth="1"/>
    <col min="2576" max="2816" width="9.140625" style="35"/>
    <col min="2817" max="2817" width="5" style="35" customWidth="1"/>
    <col min="2818" max="2818" width="9.42578125" style="35" customWidth="1"/>
    <col min="2819" max="2819" width="10.42578125" style="35" customWidth="1"/>
    <col min="2820" max="2820" width="21.28515625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3" style="35" customWidth="1"/>
    <col min="2832" max="3072" width="9.140625" style="35"/>
    <col min="3073" max="3073" width="5" style="35" customWidth="1"/>
    <col min="3074" max="3074" width="9.42578125" style="35" customWidth="1"/>
    <col min="3075" max="3075" width="10.42578125" style="35" customWidth="1"/>
    <col min="3076" max="3076" width="21.28515625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3" style="35" customWidth="1"/>
    <col min="3088" max="3328" width="9.140625" style="35"/>
    <col min="3329" max="3329" width="5" style="35" customWidth="1"/>
    <col min="3330" max="3330" width="9.42578125" style="35" customWidth="1"/>
    <col min="3331" max="3331" width="10.42578125" style="35" customWidth="1"/>
    <col min="3332" max="3332" width="21.28515625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3" style="35" customWidth="1"/>
    <col min="3344" max="3584" width="9.140625" style="35"/>
    <col min="3585" max="3585" width="5" style="35" customWidth="1"/>
    <col min="3586" max="3586" width="9.42578125" style="35" customWidth="1"/>
    <col min="3587" max="3587" width="10.42578125" style="35" customWidth="1"/>
    <col min="3588" max="3588" width="21.28515625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3" style="35" customWidth="1"/>
    <col min="3600" max="3840" width="9.140625" style="35"/>
    <col min="3841" max="3841" width="5" style="35" customWidth="1"/>
    <col min="3842" max="3842" width="9.42578125" style="35" customWidth="1"/>
    <col min="3843" max="3843" width="10.42578125" style="35" customWidth="1"/>
    <col min="3844" max="3844" width="21.28515625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3" style="35" customWidth="1"/>
    <col min="3856" max="4096" width="9.140625" style="35"/>
    <col min="4097" max="4097" width="5" style="35" customWidth="1"/>
    <col min="4098" max="4098" width="9.42578125" style="35" customWidth="1"/>
    <col min="4099" max="4099" width="10.42578125" style="35" customWidth="1"/>
    <col min="4100" max="4100" width="21.28515625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3" style="35" customWidth="1"/>
    <col min="4112" max="4352" width="9.140625" style="35"/>
    <col min="4353" max="4353" width="5" style="35" customWidth="1"/>
    <col min="4354" max="4354" width="9.42578125" style="35" customWidth="1"/>
    <col min="4355" max="4355" width="10.42578125" style="35" customWidth="1"/>
    <col min="4356" max="4356" width="21.28515625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3" style="35" customWidth="1"/>
    <col min="4368" max="4608" width="9.140625" style="35"/>
    <col min="4609" max="4609" width="5" style="35" customWidth="1"/>
    <col min="4610" max="4610" width="9.42578125" style="35" customWidth="1"/>
    <col min="4611" max="4611" width="10.42578125" style="35" customWidth="1"/>
    <col min="4612" max="4612" width="21.28515625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3" style="35" customWidth="1"/>
    <col min="4624" max="4864" width="9.140625" style="35"/>
    <col min="4865" max="4865" width="5" style="35" customWidth="1"/>
    <col min="4866" max="4866" width="9.42578125" style="35" customWidth="1"/>
    <col min="4867" max="4867" width="10.42578125" style="35" customWidth="1"/>
    <col min="4868" max="4868" width="21.28515625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3" style="35" customWidth="1"/>
    <col min="4880" max="5120" width="9.140625" style="35"/>
    <col min="5121" max="5121" width="5" style="35" customWidth="1"/>
    <col min="5122" max="5122" width="9.42578125" style="35" customWidth="1"/>
    <col min="5123" max="5123" width="10.42578125" style="35" customWidth="1"/>
    <col min="5124" max="5124" width="21.28515625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3" style="35" customWidth="1"/>
    <col min="5136" max="5376" width="9.140625" style="35"/>
    <col min="5377" max="5377" width="5" style="35" customWidth="1"/>
    <col min="5378" max="5378" width="9.42578125" style="35" customWidth="1"/>
    <col min="5379" max="5379" width="10.42578125" style="35" customWidth="1"/>
    <col min="5380" max="5380" width="21.28515625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3" style="35" customWidth="1"/>
    <col min="5392" max="5632" width="9.140625" style="35"/>
    <col min="5633" max="5633" width="5" style="35" customWidth="1"/>
    <col min="5634" max="5634" width="9.42578125" style="35" customWidth="1"/>
    <col min="5635" max="5635" width="10.42578125" style="35" customWidth="1"/>
    <col min="5636" max="5636" width="21.28515625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3" style="35" customWidth="1"/>
    <col min="5648" max="5888" width="9.140625" style="35"/>
    <col min="5889" max="5889" width="5" style="35" customWidth="1"/>
    <col min="5890" max="5890" width="9.42578125" style="35" customWidth="1"/>
    <col min="5891" max="5891" width="10.42578125" style="35" customWidth="1"/>
    <col min="5892" max="5892" width="21.28515625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3" style="35" customWidth="1"/>
    <col min="5904" max="6144" width="9.140625" style="35"/>
    <col min="6145" max="6145" width="5" style="35" customWidth="1"/>
    <col min="6146" max="6146" width="9.42578125" style="35" customWidth="1"/>
    <col min="6147" max="6147" width="10.42578125" style="35" customWidth="1"/>
    <col min="6148" max="6148" width="21.28515625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3" style="35" customWidth="1"/>
    <col min="6160" max="6400" width="9.140625" style="35"/>
    <col min="6401" max="6401" width="5" style="35" customWidth="1"/>
    <col min="6402" max="6402" width="9.42578125" style="35" customWidth="1"/>
    <col min="6403" max="6403" width="10.42578125" style="35" customWidth="1"/>
    <col min="6404" max="6404" width="21.28515625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3" style="35" customWidth="1"/>
    <col min="6416" max="6656" width="9.140625" style="35"/>
    <col min="6657" max="6657" width="5" style="35" customWidth="1"/>
    <col min="6658" max="6658" width="9.42578125" style="35" customWidth="1"/>
    <col min="6659" max="6659" width="10.42578125" style="35" customWidth="1"/>
    <col min="6660" max="6660" width="21.28515625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3" style="35" customWidth="1"/>
    <col min="6672" max="6912" width="9.140625" style="35"/>
    <col min="6913" max="6913" width="5" style="35" customWidth="1"/>
    <col min="6914" max="6914" width="9.42578125" style="35" customWidth="1"/>
    <col min="6915" max="6915" width="10.42578125" style="35" customWidth="1"/>
    <col min="6916" max="6916" width="21.28515625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3" style="35" customWidth="1"/>
    <col min="6928" max="7168" width="9.140625" style="35"/>
    <col min="7169" max="7169" width="5" style="35" customWidth="1"/>
    <col min="7170" max="7170" width="9.42578125" style="35" customWidth="1"/>
    <col min="7171" max="7171" width="10.42578125" style="35" customWidth="1"/>
    <col min="7172" max="7172" width="21.28515625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3" style="35" customWidth="1"/>
    <col min="7184" max="7424" width="9.140625" style="35"/>
    <col min="7425" max="7425" width="5" style="35" customWidth="1"/>
    <col min="7426" max="7426" width="9.42578125" style="35" customWidth="1"/>
    <col min="7427" max="7427" width="10.42578125" style="35" customWidth="1"/>
    <col min="7428" max="7428" width="21.28515625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3" style="35" customWidth="1"/>
    <col min="7440" max="7680" width="9.140625" style="35"/>
    <col min="7681" max="7681" width="5" style="35" customWidth="1"/>
    <col min="7682" max="7682" width="9.42578125" style="35" customWidth="1"/>
    <col min="7683" max="7683" width="10.42578125" style="35" customWidth="1"/>
    <col min="7684" max="7684" width="21.28515625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3" style="35" customWidth="1"/>
    <col min="7696" max="7936" width="9.140625" style="35"/>
    <col min="7937" max="7937" width="5" style="35" customWidth="1"/>
    <col min="7938" max="7938" width="9.42578125" style="35" customWidth="1"/>
    <col min="7939" max="7939" width="10.42578125" style="35" customWidth="1"/>
    <col min="7940" max="7940" width="21.28515625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3" style="35" customWidth="1"/>
    <col min="7952" max="8192" width="9.140625" style="35"/>
    <col min="8193" max="8193" width="5" style="35" customWidth="1"/>
    <col min="8194" max="8194" width="9.42578125" style="35" customWidth="1"/>
    <col min="8195" max="8195" width="10.42578125" style="35" customWidth="1"/>
    <col min="8196" max="8196" width="21.28515625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3" style="35" customWidth="1"/>
    <col min="8208" max="8448" width="9.140625" style="35"/>
    <col min="8449" max="8449" width="5" style="35" customWidth="1"/>
    <col min="8450" max="8450" width="9.42578125" style="35" customWidth="1"/>
    <col min="8451" max="8451" width="10.42578125" style="35" customWidth="1"/>
    <col min="8452" max="8452" width="21.28515625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3" style="35" customWidth="1"/>
    <col min="8464" max="8704" width="9.140625" style="35"/>
    <col min="8705" max="8705" width="5" style="35" customWidth="1"/>
    <col min="8706" max="8706" width="9.42578125" style="35" customWidth="1"/>
    <col min="8707" max="8707" width="10.42578125" style="35" customWidth="1"/>
    <col min="8708" max="8708" width="21.28515625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3" style="35" customWidth="1"/>
    <col min="8720" max="8960" width="9.140625" style="35"/>
    <col min="8961" max="8961" width="5" style="35" customWidth="1"/>
    <col min="8962" max="8962" width="9.42578125" style="35" customWidth="1"/>
    <col min="8963" max="8963" width="10.42578125" style="35" customWidth="1"/>
    <col min="8964" max="8964" width="21.28515625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3" style="35" customWidth="1"/>
    <col min="8976" max="9216" width="9.140625" style="35"/>
    <col min="9217" max="9217" width="5" style="35" customWidth="1"/>
    <col min="9218" max="9218" width="9.42578125" style="35" customWidth="1"/>
    <col min="9219" max="9219" width="10.42578125" style="35" customWidth="1"/>
    <col min="9220" max="9220" width="21.28515625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3" style="35" customWidth="1"/>
    <col min="9232" max="9472" width="9.140625" style="35"/>
    <col min="9473" max="9473" width="5" style="35" customWidth="1"/>
    <col min="9474" max="9474" width="9.42578125" style="35" customWidth="1"/>
    <col min="9475" max="9475" width="10.42578125" style="35" customWidth="1"/>
    <col min="9476" max="9476" width="21.28515625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3" style="35" customWidth="1"/>
    <col min="9488" max="9728" width="9.140625" style="35"/>
    <col min="9729" max="9729" width="5" style="35" customWidth="1"/>
    <col min="9730" max="9730" width="9.42578125" style="35" customWidth="1"/>
    <col min="9731" max="9731" width="10.42578125" style="35" customWidth="1"/>
    <col min="9732" max="9732" width="21.28515625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3" style="35" customWidth="1"/>
    <col min="9744" max="9984" width="9.140625" style="35"/>
    <col min="9985" max="9985" width="5" style="35" customWidth="1"/>
    <col min="9986" max="9986" width="9.42578125" style="35" customWidth="1"/>
    <col min="9987" max="9987" width="10.42578125" style="35" customWidth="1"/>
    <col min="9988" max="9988" width="21.28515625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3" style="35" customWidth="1"/>
    <col min="10000" max="10240" width="9.140625" style="35"/>
    <col min="10241" max="10241" width="5" style="35" customWidth="1"/>
    <col min="10242" max="10242" width="9.42578125" style="35" customWidth="1"/>
    <col min="10243" max="10243" width="10.42578125" style="35" customWidth="1"/>
    <col min="10244" max="10244" width="21.28515625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3" style="35" customWidth="1"/>
    <col min="10256" max="10496" width="9.140625" style="35"/>
    <col min="10497" max="10497" width="5" style="35" customWidth="1"/>
    <col min="10498" max="10498" width="9.42578125" style="35" customWidth="1"/>
    <col min="10499" max="10499" width="10.42578125" style="35" customWidth="1"/>
    <col min="10500" max="10500" width="21.28515625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3" style="35" customWidth="1"/>
    <col min="10512" max="10752" width="9.140625" style="35"/>
    <col min="10753" max="10753" width="5" style="35" customWidth="1"/>
    <col min="10754" max="10754" width="9.42578125" style="35" customWidth="1"/>
    <col min="10755" max="10755" width="10.42578125" style="35" customWidth="1"/>
    <col min="10756" max="10756" width="21.28515625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3" style="35" customWidth="1"/>
    <col min="10768" max="11008" width="9.140625" style="35"/>
    <col min="11009" max="11009" width="5" style="35" customWidth="1"/>
    <col min="11010" max="11010" width="9.42578125" style="35" customWidth="1"/>
    <col min="11011" max="11011" width="10.42578125" style="35" customWidth="1"/>
    <col min="11012" max="11012" width="21.28515625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3" style="35" customWidth="1"/>
    <col min="11024" max="11264" width="9.140625" style="35"/>
    <col min="11265" max="11265" width="5" style="35" customWidth="1"/>
    <col min="11266" max="11266" width="9.42578125" style="35" customWidth="1"/>
    <col min="11267" max="11267" width="10.42578125" style="35" customWidth="1"/>
    <col min="11268" max="11268" width="21.28515625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3" style="35" customWidth="1"/>
    <col min="11280" max="11520" width="9.140625" style="35"/>
    <col min="11521" max="11521" width="5" style="35" customWidth="1"/>
    <col min="11522" max="11522" width="9.42578125" style="35" customWidth="1"/>
    <col min="11523" max="11523" width="10.42578125" style="35" customWidth="1"/>
    <col min="11524" max="11524" width="21.28515625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3" style="35" customWidth="1"/>
    <col min="11536" max="11776" width="9.140625" style="35"/>
    <col min="11777" max="11777" width="5" style="35" customWidth="1"/>
    <col min="11778" max="11778" width="9.42578125" style="35" customWidth="1"/>
    <col min="11779" max="11779" width="10.42578125" style="35" customWidth="1"/>
    <col min="11780" max="11780" width="21.28515625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3" style="35" customWidth="1"/>
    <col min="11792" max="12032" width="9.140625" style="35"/>
    <col min="12033" max="12033" width="5" style="35" customWidth="1"/>
    <col min="12034" max="12034" width="9.42578125" style="35" customWidth="1"/>
    <col min="12035" max="12035" width="10.42578125" style="35" customWidth="1"/>
    <col min="12036" max="12036" width="21.28515625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3" style="35" customWidth="1"/>
    <col min="12048" max="12288" width="9.140625" style="35"/>
    <col min="12289" max="12289" width="5" style="35" customWidth="1"/>
    <col min="12290" max="12290" width="9.42578125" style="35" customWidth="1"/>
    <col min="12291" max="12291" width="10.42578125" style="35" customWidth="1"/>
    <col min="12292" max="12292" width="21.28515625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3" style="35" customWidth="1"/>
    <col min="12304" max="12544" width="9.140625" style="35"/>
    <col min="12545" max="12545" width="5" style="35" customWidth="1"/>
    <col min="12546" max="12546" width="9.42578125" style="35" customWidth="1"/>
    <col min="12547" max="12547" width="10.42578125" style="35" customWidth="1"/>
    <col min="12548" max="12548" width="21.28515625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3" style="35" customWidth="1"/>
    <col min="12560" max="12800" width="9.140625" style="35"/>
    <col min="12801" max="12801" width="5" style="35" customWidth="1"/>
    <col min="12802" max="12802" width="9.42578125" style="35" customWidth="1"/>
    <col min="12803" max="12803" width="10.42578125" style="35" customWidth="1"/>
    <col min="12804" max="12804" width="21.28515625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3" style="35" customWidth="1"/>
    <col min="12816" max="13056" width="9.140625" style="35"/>
    <col min="13057" max="13057" width="5" style="35" customWidth="1"/>
    <col min="13058" max="13058" width="9.42578125" style="35" customWidth="1"/>
    <col min="13059" max="13059" width="10.42578125" style="35" customWidth="1"/>
    <col min="13060" max="13060" width="21.28515625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3" style="35" customWidth="1"/>
    <col min="13072" max="13312" width="9.140625" style="35"/>
    <col min="13313" max="13313" width="5" style="35" customWidth="1"/>
    <col min="13314" max="13314" width="9.42578125" style="35" customWidth="1"/>
    <col min="13315" max="13315" width="10.42578125" style="35" customWidth="1"/>
    <col min="13316" max="13316" width="21.28515625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3" style="35" customWidth="1"/>
    <col min="13328" max="13568" width="9.140625" style="35"/>
    <col min="13569" max="13569" width="5" style="35" customWidth="1"/>
    <col min="13570" max="13570" width="9.42578125" style="35" customWidth="1"/>
    <col min="13571" max="13571" width="10.42578125" style="35" customWidth="1"/>
    <col min="13572" max="13572" width="21.28515625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3" style="35" customWidth="1"/>
    <col min="13584" max="13824" width="9.140625" style="35"/>
    <col min="13825" max="13825" width="5" style="35" customWidth="1"/>
    <col min="13826" max="13826" width="9.42578125" style="35" customWidth="1"/>
    <col min="13827" max="13827" width="10.42578125" style="35" customWidth="1"/>
    <col min="13828" max="13828" width="21.28515625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3" style="35" customWidth="1"/>
    <col min="13840" max="14080" width="9.140625" style="35"/>
    <col min="14081" max="14081" width="5" style="35" customWidth="1"/>
    <col min="14082" max="14082" width="9.42578125" style="35" customWidth="1"/>
    <col min="14083" max="14083" width="10.42578125" style="35" customWidth="1"/>
    <col min="14084" max="14084" width="21.28515625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3" style="35" customWidth="1"/>
    <col min="14096" max="14336" width="9.140625" style="35"/>
    <col min="14337" max="14337" width="5" style="35" customWidth="1"/>
    <col min="14338" max="14338" width="9.42578125" style="35" customWidth="1"/>
    <col min="14339" max="14339" width="10.42578125" style="35" customWidth="1"/>
    <col min="14340" max="14340" width="21.28515625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3" style="35" customWidth="1"/>
    <col min="14352" max="14592" width="9.140625" style="35"/>
    <col min="14593" max="14593" width="5" style="35" customWidth="1"/>
    <col min="14594" max="14594" width="9.42578125" style="35" customWidth="1"/>
    <col min="14595" max="14595" width="10.42578125" style="35" customWidth="1"/>
    <col min="14596" max="14596" width="21.28515625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3" style="35" customWidth="1"/>
    <col min="14608" max="14848" width="9.140625" style="35"/>
    <col min="14849" max="14849" width="5" style="35" customWidth="1"/>
    <col min="14850" max="14850" width="9.42578125" style="35" customWidth="1"/>
    <col min="14851" max="14851" width="10.42578125" style="35" customWidth="1"/>
    <col min="14852" max="14852" width="21.28515625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3" style="35" customWidth="1"/>
    <col min="14864" max="15104" width="9.140625" style="35"/>
    <col min="15105" max="15105" width="5" style="35" customWidth="1"/>
    <col min="15106" max="15106" width="9.42578125" style="35" customWidth="1"/>
    <col min="15107" max="15107" width="10.42578125" style="35" customWidth="1"/>
    <col min="15108" max="15108" width="21.28515625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3" style="35" customWidth="1"/>
    <col min="15120" max="15360" width="9.140625" style="35"/>
    <col min="15361" max="15361" width="5" style="35" customWidth="1"/>
    <col min="15362" max="15362" width="9.42578125" style="35" customWidth="1"/>
    <col min="15363" max="15363" width="10.42578125" style="35" customWidth="1"/>
    <col min="15364" max="15364" width="21.28515625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3" style="35" customWidth="1"/>
    <col min="15376" max="15616" width="9.140625" style="35"/>
    <col min="15617" max="15617" width="5" style="35" customWidth="1"/>
    <col min="15618" max="15618" width="9.42578125" style="35" customWidth="1"/>
    <col min="15619" max="15619" width="10.42578125" style="35" customWidth="1"/>
    <col min="15620" max="15620" width="21.28515625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3" style="35" customWidth="1"/>
    <col min="15632" max="15872" width="9.140625" style="35"/>
    <col min="15873" max="15873" width="5" style="35" customWidth="1"/>
    <col min="15874" max="15874" width="9.42578125" style="35" customWidth="1"/>
    <col min="15875" max="15875" width="10.42578125" style="35" customWidth="1"/>
    <col min="15876" max="15876" width="21.28515625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3" style="35" customWidth="1"/>
    <col min="15888" max="16128" width="9.140625" style="35"/>
    <col min="16129" max="16129" width="5" style="35" customWidth="1"/>
    <col min="16130" max="16130" width="9.42578125" style="35" customWidth="1"/>
    <col min="16131" max="16131" width="10.42578125" style="35" customWidth="1"/>
    <col min="16132" max="16132" width="21.28515625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3" style="35" customWidth="1"/>
    <col min="16144" max="16384" width="9.140625" style="35"/>
  </cols>
  <sheetData>
    <row r="1" spans="1:16" s="8" customFormat="1" ht="12.75" customHeight="1" x14ac:dyDescent="0.2">
      <c r="A1" s="138" t="s">
        <v>0</v>
      </c>
      <c r="B1" s="141"/>
      <c r="C1" s="142"/>
      <c r="D1" s="9" t="s">
        <v>1</v>
      </c>
      <c r="E1" s="143"/>
      <c r="F1" s="144"/>
      <c r="G1" s="138" t="s">
        <v>2</v>
      </c>
      <c r="H1" s="132"/>
      <c r="I1" s="145"/>
      <c r="J1" s="146" t="s">
        <v>3</v>
      </c>
      <c r="K1" s="132"/>
      <c r="L1" s="83" t="s">
        <v>4</v>
      </c>
      <c r="M1" s="130" t="s">
        <v>5</v>
      </c>
      <c r="N1" s="132" t="s">
        <v>6</v>
      </c>
      <c r="O1" s="134" t="s">
        <v>7</v>
      </c>
      <c r="P1" s="80" t="s">
        <v>75</v>
      </c>
    </row>
    <row r="2" spans="1:16" s="8" customFormat="1" ht="12.75" customHeight="1" x14ac:dyDescent="0.2">
      <c r="A2" s="139"/>
      <c r="B2" s="147" t="s">
        <v>8</v>
      </c>
      <c r="C2" s="149" t="s">
        <v>9</v>
      </c>
      <c r="D2" s="10"/>
      <c r="E2" s="11" t="s">
        <v>10</v>
      </c>
      <c r="F2" s="12" t="s">
        <v>11</v>
      </c>
      <c r="G2" s="13" t="s">
        <v>12</v>
      </c>
      <c r="H2" s="14" t="s">
        <v>13</v>
      </c>
      <c r="I2" s="15" t="s">
        <v>14</v>
      </c>
      <c r="J2" s="16" t="s">
        <v>15</v>
      </c>
      <c r="K2" s="17" t="s">
        <v>93</v>
      </c>
      <c r="L2" s="85" t="s">
        <v>16</v>
      </c>
      <c r="M2" s="131"/>
      <c r="N2" s="133"/>
      <c r="O2" s="135"/>
      <c r="P2" s="81"/>
    </row>
    <row r="3" spans="1:16" s="8" customFormat="1" ht="12.75" customHeight="1" thickBot="1" x14ac:dyDescent="0.25">
      <c r="A3" s="140"/>
      <c r="B3" s="148"/>
      <c r="C3" s="150"/>
      <c r="D3" s="18"/>
      <c r="E3" s="19"/>
      <c r="F3" s="20"/>
      <c r="G3" s="82"/>
      <c r="H3" s="21"/>
      <c r="I3" s="22"/>
      <c r="J3" s="23" t="s">
        <v>17</v>
      </c>
      <c r="K3" s="24" t="s">
        <v>17</v>
      </c>
      <c r="L3" s="25"/>
      <c r="M3" s="26" t="s">
        <v>18</v>
      </c>
      <c r="N3" s="27" t="s">
        <v>19</v>
      </c>
      <c r="O3" s="28"/>
      <c r="P3" s="29" t="s">
        <v>20</v>
      </c>
    </row>
    <row r="4" spans="1:16" s="8" customFormat="1" ht="13.5" thickBot="1" x14ac:dyDescent="0.25">
      <c r="A4" s="1"/>
      <c r="B4" s="1"/>
      <c r="C4" s="6"/>
      <c r="D4" s="2"/>
      <c r="E4" s="3"/>
      <c r="F4" s="4"/>
      <c r="G4" s="1"/>
      <c r="H4" s="1"/>
      <c r="I4" s="1"/>
      <c r="J4" s="4"/>
      <c r="K4" s="5"/>
      <c r="L4" s="1"/>
      <c r="M4" s="6"/>
      <c r="N4" s="1"/>
      <c r="O4" s="7"/>
    </row>
    <row r="5" spans="1:16" s="8" customFormat="1" ht="78" x14ac:dyDescent="0.2">
      <c r="A5" s="85">
        <v>1</v>
      </c>
      <c r="B5" s="85" t="s">
        <v>94</v>
      </c>
      <c r="C5" s="14" t="s">
        <v>95</v>
      </c>
      <c r="D5" s="30" t="s">
        <v>96</v>
      </c>
      <c r="E5" s="31"/>
      <c r="F5" s="32"/>
      <c r="G5" s="85"/>
      <c r="H5" s="85"/>
      <c r="I5" s="85"/>
      <c r="J5" s="32">
        <v>750</v>
      </c>
      <c r="K5" s="33">
        <v>2</v>
      </c>
      <c r="L5" s="85"/>
      <c r="M5" s="14" t="s">
        <v>22</v>
      </c>
      <c r="N5" s="85" t="s">
        <v>23</v>
      </c>
      <c r="O5" s="36" t="s">
        <v>227</v>
      </c>
      <c r="P5" s="100" t="s">
        <v>28</v>
      </c>
    </row>
    <row r="6" spans="1:16" ht="65.25" x14ac:dyDescent="0.2">
      <c r="A6" s="85">
        <v>2</v>
      </c>
      <c r="B6" s="85" t="s">
        <v>97</v>
      </c>
      <c r="C6" s="14" t="s">
        <v>95</v>
      </c>
      <c r="D6" s="30" t="s">
        <v>98</v>
      </c>
      <c r="E6" s="31"/>
      <c r="F6" s="32"/>
      <c r="G6" s="85"/>
      <c r="H6" s="85"/>
      <c r="I6" s="85"/>
      <c r="J6" s="32">
        <v>750</v>
      </c>
      <c r="K6" s="33">
        <v>2</v>
      </c>
      <c r="L6" s="85"/>
      <c r="M6" s="14" t="s">
        <v>22</v>
      </c>
      <c r="N6" s="85" t="s">
        <v>23</v>
      </c>
      <c r="O6" s="36" t="s">
        <v>228</v>
      </c>
      <c r="P6" s="101" t="s">
        <v>28</v>
      </c>
    </row>
    <row r="7" spans="1:16" ht="65.25" x14ac:dyDescent="0.2">
      <c r="A7" s="85">
        <v>3</v>
      </c>
      <c r="B7" s="85" t="s">
        <v>99</v>
      </c>
      <c r="C7" s="14" t="s">
        <v>95</v>
      </c>
      <c r="D7" s="30" t="s">
        <v>100</v>
      </c>
      <c r="E7" s="31"/>
      <c r="F7" s="32"/>
      <c r="G7" s="85"/>
      <c r="H7" s="85"/>
      <c r="I7" s="85"/>
      <c r="J7" s="32">
        <v>350</v>
      </c>
      <c r="K7" s="33">
        <v>2</v>
      </c>
      <c r="L7" s="85"/>
      <c r="M7" s="14" t="s">
        <v>22</v>
      </c>
      <c r="N7" s="85" t="s">
        <v>23</v>
      </c>
      <c r="O7" s="36" t="s">
        <v>101</v>
      </c>
      <c r="P7" s="102" t="s">
        <v>28</v>
      </c>
    </row>
    <row r="8" spans="1:16" ht="29.25" customHeight="1" x14ac:dyDescent="0.2">
      <c r="A8" s="85">
        <v>4</v>
      </c>
      <c r="B8" s="85" t="s">
        <v>102</v>
      </c>
      <c r="C8" s="14"/>
      <c r="D8" s="30" t="s">
        <v>103</v>
      </c>
      <c r="E8" s="31"/>
      <c r="F8" s="32"/>
      <c r="G8" s="85"/>
      <c r="H8" s="85"/>
      <c r="I8" s="85"/>
      <c r="J8" s="32">
        <v>500</v>
      </c>
      <c r="K8" s="33">
        <v>2</v>
      </c>
      <c r="L8" s="85"/>
      <c r="M8" s="14" t="s">
        <v>22</v>
      </c>
      <c r="N8" s="85" t="s">
        <v>23</v>
      </c>
      <c r="O8" s="36" t="s">
        <v>104</v>
      </c>
      <c r="P8" s="102" t="s">
        <v>28</v>
      </c>
    </row>
    <row r="9" spans="1:16" ht="28.5" customHeight="1" x14ac:dyDescent="0.2">
      <c r="A9" s="85">
        <v>5</v>
      </c>
      <c r="B9" s="85" t="s">
        <v>105</v>
      </c>
      <c r="C9" s="14"/>
      <c r="D9" s="30" t="s">
        <v>103</v>
      </c>
      <c r="E9" s="31"/>
      <c r="F9" s="32"/>
      <c r="G9" s="85"/>
      <c r="H9" s="85"/>
      <c r="I9" s="85"/>
      <c r="J9" s="32">
        <v>500</v>
      </c>
      <c r="K9" s="33">
        <v>2</v>
      </c>
      <c r="L9" s="85"/>
      <c r="M9" s="14" t="s">
        <v>22</v>
      </c>
      <c r="N9" s="85" t="s">
        <v>23</v>
      </c>
      <c r="O9" s="36" t="s">
        <v>104</v>
      </c>
      <c r="P9" s="102" t="s">
        <v>28</v>
      </c>
    </row>
    <row r="10" spans="1:16" ht="38.25" x14ac:dyDescent="0.2">
      <c r="A10" s="85">
        <v>6</v>
      </c>
      <c r="B10" s="85" t="s">
        <v>106</v>
      </c>
      <c r="C10" s="14" t="s">
        <v>107</v>
      </c>
      <c r="D10" s="30" t="s">
        <v>108</v>
      </c>
      <c r="E10" s="31"/>
      <c r="F10" s="32"/>
      <c r="G10" s="85"/>
      <c r="H10" s="85"/>
      <c r="I10" s="85"/>
      <c r="J10" s="32">
        <v>20</v>
      </c>
      <c r="K10" s="33">
        <v>0.5</v>
      </c>
      <c r="L10" s="85"/>
      <c r="M10" s="14" t="s">
        <v>22</v>
      </c>
      <c r="N10" s="85" t="s">
        <v>23</v>
      </c>
      <c r="O10" s="36" t="s">
        <v>109</v>
      </c>
      <c r="P10" s="102" t="s">
        <v>28</v>
      </c>
    </row>
    <row r="11" spans="1:16" ht="38.25" x14ac:dyDescent="0.2">
      <c r="A11" s="85">
        <v>7</v>
      </c>
      <c r="B11" s="85" t="s">
        <v>110</v>
      </c>
      <c r="C11" s="14"/>
      <c r="D11" s="30" t="s">
        <v>111</v>
      </c>
      <c r="E11" s="31"/>
      <c r="F11" s="37"/>
      <c r="G11" s="85"/>
      <c r="H11" s="85"/>
      <c r="I11" s="85"/>
      <c r="J11" s="32">
        <v>20</v>
      </c>
      <c r="K11" s="33">
        <v>0.5</v>
      </c>
      <c r="L11" s="85"/>
      <c r="M11" s="14" t="s">
        <v>22</v>
      </c>
      <c r="N11" s="85" t="s">
        <v>24</v>
      </c>
      <c r="O11" s="36" t="s">
        <v>112</v>
      </c>
      <c r="P11" s="101" t="s">
        <v>28</v>
      </c>
    </row>
    <row r="12" spans="1:16" ht="38.25" x14ac:dyDescent="0.2">
      <c r="A12" s="85">
        <v>8</v>
      </c>
      <c r="B12" s="85" t="s">
        <v>113</v>
      </c>
      <c r="C12" s="14" t="s">
        <v>107</v>
      </c>
      <c r="D12" s="30" t="s">
        <v>114</v>
      </c>
      <c r="E12" s="31"/>
      <c r="F12" s="32"/>
      <c r="G12" s="85"/>
      <c r="H12" s="85"/>
      <c r="I12" s="85"/>
      <c r="J12" s="32">
        <v>-30</v>
      </c>
      <c r="K12" s="33">
        <v>0.5</v>
      </c>
      <c r="L12" s="85"/>
      <c r="M12" s="14" t="s">
        <v>22</v>
      </c>
      <c r="N12" s="85" t="s">
        <v>23</v>
      </c>
      <c r="O12" s="36" t="s">
        <v>115</v>
      </c>
      <c r="P12" s="102" t="s">
        <v>28</v>
      </c>
    </row>
    <row r="13" spans="1:16" ht="38.25" x14ac:dyDescent="0.2">
      <c r="A13" s="85">
        <v>9</v>
      </c>
      <c r="B13" s="85" t="s">
        <v>116</v>
      </c>
      <c r="C13" s="14"/>
      <c r="D13" s="30" t="s">
        <v>117</v>
      </c>
      <c r="E13" s="31"/>
      <c r="F13" s="37"/>
      <c r="G13" s="85"/>
      <c r="H13" s="85"/>
      <c r="I13" s="85"/>
      <c r="J13" s="32">
        <v>-30</v>
      </c>
      <c r="K13" s="33">
        <v>0.5</v>
      </c>
      <c r="L13" s="85"/>
      <c r="M13" s="14" t="s">
        <v>22</v>
      </c>
      <c r="N13" s="85" t="s">
        <v>24</v>
      </c>
      <c r="O13" s="36" t="s">
        <v>112</v>
      </c>
      <c r="P13" s="101" t="s">
        <v>28</v>
      </c>
    </row>
    <row r="14" spans="1:16" x14ac:dyDescent="0.2">
      <c r="A14" s="85">
        <v>10</v>
      </c>
      <c r="B14" s="85" t="s">
        <v>118</v>
      </c>
      <c r="C14" s="14" t="s">
        <v>79</v>
      </c>
      <c r="D14" s="30" t="s">
        <v>119</v>
      </c>
      <c r="E14" s="31"/>
      <c r="F14" s="32"/>
      <c r="G14" s="85"/>
      <c r="H14" s="85"/>
      <c r="I14" s="85"/>
      <c r="J14" s="32">
        <v>20</v>
      </c>
      <c r="K14" s="33">
        <v>0</v>
      </c>
      <c r="L14" s="85"/>
      <c r="M14" s="14" t="s">
        <v>22</v>
      </c>
      <c r="N14" s="85" t="s">
        <v>24</v>
      </c>
      <c r="O14" s="36" t="s">
        <v>120</v>
      </c>
      <c r="P14" s="101" t="s">
        <v>28</v>
      </c>
    </row>
    <row r="15" spans="1:16" ht="25.5" x14ac:dyDescent="0.2">
      <c r="A15" s="85">
        <v>11</v>
      </c>
      <c r="B15" s="85" t="s">
        <v>121</v>
      </c>
      <c r="C15" s="14"/>
      <c r="D15" s="30" t="s">
        <v>122</v>
      </c>
      <c r="E15" s="31"/>
      <c r="F15" s="32"/>
      <c r="G15" s="85"/>
      <c r="H15" s="85"/>
      <c r="I15" s="85"/>
      <c r="J15" s="32">
        <v>20</v>
      </c>
      <c r="K15" s="33">
        <v>200</v>
      </c>
      <c r="L15" s="85"/>
      <c r="M15" s="14" t="s">
        <v>22</v>
      </c>
      <c r="N15" s="85" t="s">
        <v>24</v>
      </c>
      <c r="O15" s="36" t="s">
        <v>123</v>
      </c>
      <c r="P15" s="101" t="s">
        <v>28</v>
      </c>
    </row>
    <row r="16" spans="1:16" ht="38.25" x14ac:dyDescent="0.2">
      <c r="A16" s="85">
        <v>12</v>
      </c>
      <c r="B16" s="85" t="s">
        <v>124</v>
      </c>
      <c r="C16" s="14"/>
      <c r="D16" s="30" t="s">
        <v>125</v>
      </c>
      <c r="E16" s="31"/>
      <c r="F16" s="32"/>
      <c r="G16" s="85"/>
      <c r="H16" s="85"/>
      <c r="I16" s="85"/>
      <c r="J16" s="32">
        <v>20</v>
      </c>
      <c r="K16" s="33">
        <v>2</v>
      </c>
      <c r="L16" s="85"/>
      <c r="M16" s="14" t="s">
        <v>22</v>
      </c>
      <c r="N16" s="85" t="s">
        <v>24</v>
      </c>
      <c r="O16" s="36" t="s">
        <v>126</v>
      </c>
      <c r="P16" s="101" t="s">
        <v>28</v>
      </c>
    </row>
    <row r="17" spans="1:16" x14ac:dyDescent="0.2">
      <c r="A17" s="85">
        <v>13</v>
      </c>
      <c r="B17" s="85" t="s">
        <v>127</v>
      </c>
      <c r="C17" s="14"/>
      <c r="D17" s="30" t="s">
        <v>128</v>
      </c>
      <c r="E17" s="31"/>
      <c r="F17" s="32"/>
      <c r="G17" s="85"/>
      <c r="H17" s="85"/>
      <c r="I17" s="85"/>
      <c r="J17" s="32">
        <v>20</v>
      </c>
      <c r="K17" s="33">
        <v>200</v>
      </c>
      <c r="L17" s="85"/>
      <c r="M17" s="14" t="s">
        <v>22</v>
      </c>
      <c r="N17" s="85" t="s">
        <v>24</v>
      </c>
      <c r="O17" s="36" t="s">
        <v>129</v>
      </c>
      <c r="P17" s="101" t="s">
        <v>28</v>
      </c>
    </row>
    <row r="18" spans="1:16" ht="18" x14ac:dyDescent="0.25">
      <c r="A18" s="85">
        <v>14</v>
      </c>
      <c r="B18" s="85" t="s">
        <v>130</v>
      </c>
      <c r="C18" s="14" t="s">
        <v>79</v>
      </c>
      <c r="D18" s="30" t="s">
        <v>131</v>
      </c>
      <c r="E18" s="31"/>
      <c r="F18" s="32"/>
      <c r="G18" s="85"/>
      <c r="H18" s="85"/>
      <c r="I18" s="85"/>
      <c r="J18" s="32">
        <v>20</v>
      </c>
      <c r="K18" s="33">
        <v>2</v>
      </c>
      <c r="L18" s="85"/>
      <c r="M18" s="14" t="s">
        <v>22</v>
      </c>
      <c r="N18" s="85" t="s">
        <v>24</v>
      </c>
      <c r="O18" s="36" t="s">
        <v>132</v>
      </c>
      <c r="P18" s="101" t="s">
        <v>28</v>
      </c>
    </row>
    <row r="19" spans="1:16" ht="18" x14ac:dyDescent="0.25">
      <c r="A19" s="85">
        <v>15</v>
      </c>
      <c r="B19" s="85" t="s">
        <v>133</v>
      </c>
      <c r="C19" s="14" t="s">
        <v>79</v>
      </c>
      <c r="D19" s="30" t="s">
        <v>131</v>
      </c>
      <c r="E19" s="31"/>
      <c r="F19" s="32"/>
      <c r="G19" s="85"/>
      <c r="H19" s="85"/>
      <c r="I19" s="85"/>
      <c r="J19" s="32">
        <v>500</v>
      </c>
      <c r="K19" s="33">
        <v>2</v>
      </c>
      <c r="L19" s="85"/>
      <c r="M19" s="14" t="s">
        <v>22</v>
      </c>
      <c r="N19" s="85" t="s">
        <v>24</v>
      </c>
      <c r="O19" s="36" t="s">
        <v>132</v>
      </c>
      <c r="P19" s="101" t="s">
        <v>28</v>
      </c>
    </row>
    <row r="20" spans="1:16" ht="27" x14ac:dyDescent="0.2">
      <c r="A20" s="85">
        <v>16</v>
      </c>
      <c r="B20" s="85" t="s">
        <v>134</v>
      </c>
      <c r="C20" s="14"/>
      <c r="D20" s="30" t="s">
        <v>135</v>
      </c>
      <c r="E20" s="31"/>
      <c r="F20" s="32"/>
      <c r="G20" s="85"/>
      <c r="H20" s="85"/>
      <c r="I20" s="85"/>
      <c r="J20" s="32">
        <v>20</v>
      </c>
      <c r="K20" s="33">
        <v>-1</v>
      </c>
      <c r="L20" s="85"/>
      <c r="M20" s="14" t="s">
        <v>22</v>
      </c>
      <c r="N20" s="85" t="s">
        <v>24</v>
      </c>
      <c r="O20" s="36" t="s">
        <v>136</v>
      </c>
      <c r="P20" s="101" t="s">
        <v>28</v>
      </c>
    </row>
    <row r="21" spans="1:16" ht="30.75" thickBot="1" x14ac:dyDescent="0.35">
      <c r="A21" s="85">
        <v>17</v>
      </c>
      <c r="B21" s="85"/>
      <c r="C21" s="14"/>
      <c r="D21" s="114" t="s">
        <v>137</v>
      </c>
      <c r="E21" s="115" t="s">
        <v>138</v>
      </c>
      <c r="F21" s="116"/>
      <c r="G21" s="84"/>
      <c r="H21" s="84"/>
      <c r="I21" s="84"/>
      <c r="J21" s="116">
        <v>20</v>
      </c>
      <c r="K21" s="117">
        <v>2</v>
      </c>
      <c r="L21" s="84"/>
      <c r="M21" s="118"/>
      <c r="N21" s="84"/>
      <c r="O21" s="119" t="s">
        <v>139</v>
      </c>
      <c r="P21" s="103" t="s">
        <v>28</v>
      </c>
    </row>
    <row r="22" spans="1:16" ht="13.5" thickBot="1" x14ac:dyDescent="0.25">
      <c r="A22" s="1"/>
      <c r="B22" s="1"/>
      <c r="C22" s="6"/>
      <c r="D22" s="136" t="s">
        <v>57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20">
        <f>SUM(P5:P21)</f>
        <v>0</v>
      </c>
    </row>
    <row r="23" spans="1:16" x14ac:dyDescent="0.2">
      <c r="A23" s="1"/>
      <c r="B23" s="1"/>
      <c r="C23" s="6"/>
      <c r="D23" s="2"/>
      <c r="E23" s="3"/>
      <c r="F23" s="4"/>
      <c r="G23" s="1"/>
      <c r="H23" s="1"/>
      <c r="I23" s="1"/>
      <c r="J23" s="4"/>
      <c r="K23" s="5"/>
      <c r="L23" s="1"/>
      <c r="M23" s="6"/>
      <c r="N23" s="1"/>
      <c r="O23" s="7"/>
    </row>
    <row r="24" spans="1:16" x14ac:dyDescent="0.2">
      <c r="A24" s="1"/>
      <c r="B24" s="1"/>
      <c r="C24" s="6"/>
      <c r="D24" s="2"/>
      <c r="E24" s="3"/>
      <c r="F24" s="4"/>
      <c r="G24" s="1"/>
      <c r="H24" s="1"/>
      <c r="I24" s="1"/>
      <c r="J24" s="4"/>
      <c r="K24" s="5"/>
      <c r="L24" s="1"/>
      <c r="M24" s="6"/>
      <c r="N24" s="1"/>
      <c r="O24" s="7"/>
    </row>
    <row r="25" spans="1:16" x14ac:dyDescent="0.2">
      <c r="A25" s="1"/>
      <c r="B25" s="1"/>
      <c r="C25" s="6"/>
      <c r="D25" s="2"/>
      <c r="E25" s="3"/>
      <c r="F25" s="4"/>
      <c r="G25" s="1"/>
      <c r="H25" s="1"/>
      <c r="I25" s="1"/>
      <c r="J25" s="4"/>
      <c r="K25" s="5"/>
      <c r="L25" s="1"/>
      <c r="M25" s="6"/>
      <c r="N25" s="1"/>
      <c r="O25" s="7"/>
    </row>
    <row r="26" spans="1:16" x14ac:dyDescent="0.2">
      <c r="A26" s="1"/>
      <c r="B26" s="1"/>
      <c r="C26" s="6"/>
      <c r="D26" s="2"/>
      <c r="E26" s="3"/>
      <c r="F26" s="4"/>
      <c r="G26" s="1"/>
      <c r="H26" s="1"/>
      <c r="I26" s="1"/>
      <c r="J26" s="4"/>
      <c r="K26" s="5"/>
      <c r="L26" s="1"/>
      <c r="M26" s="6"/>
      <c r="N26" s="1"/>
      <c r="O26" s="7"/>
    </row>
    <row r="27" spans="1:16" x14ac:dyDescent="0.2">
      <c r="A27" s="1"/>
      <c r="B27" s="1"/>
      <c r="C27" s="6"/>
      <c r="D27" s="2"/>
      <c r="E27" s="3"/>
      <c r="F27" s="4"/>
      <c r="G27" s="1"/>
      <c r="H27" s="1"/>
      <c r="I27" s="1"/>
      <c r="J27" s="4"/>
      <c r="K27" s="5"/>
      <c r="L27" s="1"/>
      <c r="M27" s="6"/>
      <c r="N27" s="1"/>
      <c r="O27" s="7"/>
    </row>
    <row r="28" spans="1:16" x14ac:dyDescent="0.2">
      <c r="A28" s="1"/>
      <c r="B28" s="1"/>
      <c r="C28" s="6"/>
      <c r="D28" s="2"/>
      <c r="E28" s="3"/>
      <c r="F28" s="4"/>
      <c r="G28" s="1"/>
      <c r="H28" s="1"/>
      <c r="I28" s="1"/>
      <c r="J28" s="4"/>
      <c r="K28" s="5"/>
      <c r="L28" s="1"/>
      <c r="M28" s="6"/>
      <c r="N28" s="1"/>
      <c r="O28" s="7"/>
    </row>
    <row r="29" spans="1:16" x14ac:dyDescent="0.2">
      <c r="A29" s="1"/>
      <c r="B29" s="1"/>
      <c r="C29" s="6"/>
      <c r="D29" s="2"/>
      <c r="E29" s="3"/>
      <c r="F29" s="4"/>
      <c r="G29" s="1"/>
      <c r="H29" s="1"/>
      <c r="I29" s="1"/>
      <c r="J29" s="4"/>
      <c r="K29" s="5"/>
      <c r="L29" s="1"/>
      <c r="M29" s="6"/>
      <c r="N29" s="1"/>
      <c r="O29" s="7"/>
    </row>
    <row r="30" spans="1:16" x14ac:dyDescent="0.2">
      <c r="A30" s="1"/>
      <c r="B30" s="1"/>
      <c r="C30" s="6"/>
      <c r="D30" s="2"/>
      <c r="E30" s="3"/>
      <c r="F30" s="4"/>
      <c r="G30" s="1"/>
      <c r="H30" s="1"/>
      <c r="I30" s="1"/>
      <c r="J30" s="4"/>
      <c r="K30" s="5"/>
      <c r="L30" s="1"/>
      <c r="M30" s="6"/>
      <c r="N30" s="1"/>
      <c r="O30" s="7"/>
    </row>
    <row r="31" spans="1:16" x14ac:dyDescent="0.2">
      <c r="A31" s="1"/>
      <c r="B31" s="1"/>
      <c r="C31" s="6"/>
      <c r="D31" s="2"/>
      <c r="E31" s="3"/>
      <c r="F31" s="4"/>
      <c r="G31" s="1"/>
      <c r="H31" s="1"/>
      <c r="I31" s="1"/>
      <c r="J31" s="4"/>
      <c r="K31" s="5"/>
      <c r="L31" s="1"/>
      <c r="M31" s="6"/>
      <c r="N31" s="1"/>
      <c r="O31" s="7"/>
    </row>
    <row r="32" spans="1:16" x14ac:dyDescent="0.2">
      <c r="A32" s="1"/>
      <c r="B32" s="1"/>
      <c r="C32" s="6"/>
      <c r="D32" s="2"/>
      <c r="E32" s="3"/>
      <c r="F32" s="4"/>
      <c r="G32" s="1"/>
      <c r="H32" s="1"/>
      <c r="I32" s="1"/>
      <c r="J32" s="4"/>
      <c r="K32" s="5"/>
      <c r="L32" s="1"/>
      <c r="M32" s="6"/>
      <c r="N32" s="1"/>
      <c r="O32" s="7"/>
    </row>
    <row r="33" spans="1:15" ht="13.5" customHeight="1" x14ac:dyDescent="0.2">
      <c r="A33" s="1"/>
      <c r="B33" s="1"/>
      <c r="C33" s="6"/>
      <c r="D33" s="2"/>
      <c r="E33" s="3"/>
      <c r="F33" s="4"/>
      <c r="G33" s="1"/>
      <c r="H33" s="1"/>
      <c r="I33" s="1"/>
      <c r="J33" s="4"/>
      <c r="K33" s="5"/>
      <c r="L33" s="1"/>
      <c r="M33" s="6"/>
      <c r="N33" s="1"/>
      <c r="O33" s="7"/>
    </row>
    <row r="34" spans="1:15" ht="17.25" customHeight="1" x14ac:dyDescent="0.2">
      <c r="A34" s="1"/>
      <c r="B34" s="1"/>
      <c r="C34" s="6"/>
      <c r="D34" s="2"/>
      <c r="E34" s="3"/>
      <c r="F34" s="4"/>
      <c r="G34" s="1"/>
      <c r="H34" s="1"/>
      <c r="I34" s="1"/>
      <c r="J34" s="4"/>
      <c r="K34" s="5"/>
      <c r="L34" s="1"/>
      <c r="M34" s="6"/>
      <c r="N34" s="1"/>
      <c r="O34" s="7"/>
    </row>
    <row r="35" spans="1:15" ht="25.5" customHeight="1" x14ac:dyDescent="0.2">
      <c r="A35" s="1"/>
      <c r="B35" s="1"/>
      <c r="C35" s="6"/>
      <c r="D35" s="2"/>
      <c r="E35" s="3"/>
      <c r="F35" s="4"/>
      <c r="G35" s="1"/>
      <c r="H35" s="1"/>
      <c r="I35" s="1"/>
      <c r="J35" s="4"/>
      <c r="K35" s="5"/>
      <c r="L35" s="1"/>
      <c r="M35" s="6"/>
      <c r="N35" s="1"/>
      <c r="O35" s="7"/>
    </row>
    <row r="36" spans="1:15" ht="19.5" customHeight="1" x14ac:dyDescent="0.2">
      <c r="A36" s="1"/>
      <c r="B36" s="1"/>
      <c r="C36" s="6"/>
      <c r="D36" s="2"/>
      <c r="E36" s="3"/>
      <c r="F36" s="4"/>
      <c r="G36" s="1"/>
      <c r="H36" s="1"/>
      <c r="I36" s="1"/>
      <c r="J36" s="4"/>
      <c r="K36" s="5"/>
      <c r="L36" s="1"/>
      <c r="M36" s="6"/>
      <c r="N36" s="1"/>
      <c r="O36" s="7"/>
    </row>
    <row r="37" spans="1:15" x14ac:dyDescent="0.2">
      <c r="A37" s="1"/>
      <c r="B37" s="1"/>
      <c r="C37" s="6"/>
      <c r="D37" s="2"/>
      <c r="E37" s="3"/>
      <c r="F37" s="4"/>
      <c r="G37" s="1"/>
      <c r="H37" s="1"/>
      <c r="I37" s="1"/>
      <c r="J37" s="4"/>
      <c r="K37" s="5"/>
      <c r="L37" s="1"/>
      <c r="M37" s="6"/>
      <c r="N37" s="1"/>
      <c r="O37" s="7"/>
    </row>
    <row r="38" spans="1:15" x14ac:dyDescent="0.2">
      <c r="A38" s="1"/>
      <c r="B38" s="1"/>
      <c r="C38" s="6"/>
      <c r="D38" s="2"/>
      <c r="E38" s="3"/>
      <c r="F38" s="4"/>
      <c r="G38" s="1"/>
      <c r="H38" s="1"/>
      <c r="I38" s="1"/>
      <c r="J38" s="4"/>
      <c r="K38" s="5"/>
      <c r="L38" s="1"/>
      <c r="M38" s="6"/>
      <c r="N38" s="1"/>
      <c r="O38" s="7"/>
    </row>
    <row r="39" spans="1:15" x14ac:dyDescent="0.2">
      <c r="A39" s="1"/>
      <c r="B39" s="1"/>
      <c r="C39" s="6"/>
      <c r="D39" s="2"/>
      <c r="E39" s="3"/>
      <c r="F39" s="4"/>
      <c r="G39" s="1"/>
      <c r="H39" s="1"/>
      <c r="I39" s="1"/>
      <c r="J39" s="4"/>
      <c r="K39" s="5"/>
      <c r="L39" s="1"/>
      <c r="M39" s="6"/>
      <c r="N39" s="1"/>
      <c r="O39" s="7"/>
    </row>
    <row r="40" spans="1:15" ht="24.75" customHeight="1" x14ac:dyDescent="0.2">
      <c r="A40" s="1"/>
      <c r="B40" s="1"/>
      <c r="C40" s="6"/>
      <c r="D40" s="2"/>
      <c r="E40" s="3"/>
      <c r="F40" s="4"/>
      <c r="G40" s="1"/>
      <c r="H40" s="1"/>
      <c r="I40" s="1"/>
      <c r="J40" s="4"/>
      <c r="K40" s="5"/>
      <c r="L40" s="1"/>
      <c r="M40" s="6"/>
      <c r="N40" s="1"/>
      <c r="O40" s="7"/>
    </row>
    <row r="41" spans="1:15" ht="25.5" customHeight="1" x14ac:dyDescent="0.2">
      <c r="A41" s="1"/>
      <c r="B41" s="1"/>
      <c r="C41" s="6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1"/>
      <c r="C42" s="6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1"/>
      <c r="C43" s="6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1"/>
      <c r="C44" s="6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x14ac:dyDescent="0.2">
      <c r="A45" s="1"/>
      <c r="B45" s="1"/>
      <c r="C45" s="6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x14ac:dyDescent="0.2">
      <c r="A46" s="1"/>
      <c r="B46" s="1"/>
      <c r="C46" s="6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1"/>
      <c r="C47" s="6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60" ht="25.5" customHeight="1" x14ac:dyDescent="0.2"/>
    <row r="68" ht="24" customHeight="1" x14ac:dyDescent="0.2"/>
    <row r="69" ht="30" customHeight="1" x14ac:dyDescent="0.2"/>
    <row r="75" ht="27.75" customHeight="1" x14ac:dyDescent="0.2"/>
    <row r="101" ht="12.75" customHeight="1" x14ac:dyDescent="0.2"/>
  </sheetData>
  <mergeCells count="11">
    <mergeCell ref="M1:M2"/>
    <mergeCell ref="N1:N2"/>
    <mergeCell ref="O1:O2"/>
    <mergeCell ref="D22:O22"/>
    <mergeCell ref="A1:A3"/>
    <mergeCell ref="B1:C1"/>
    <mergeCell ref="E1:F1"/>
    <mergeCell ref="G1:I1"/>
    <mergeCell ref="J1:K1"/>
    <mergeCell ref="B2:B3"/>
    <mergeCell ref="C2:C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9"/>
  <sheetViews>
    <sheetView view="pageBreakPreview" zoomScale="60" zoomScaleNormal="100" workbookViewId="0">
      <selection activeCell="R28" sqref="R28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5.85546875" style="88" customWidth="1"/>
    <col min="6" max="6" width="6.8554687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5.140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8" style="88" customWidth="1"/>
    <col min="19" max="19" width="4.7109375" style="88" bestFit="1" customWidth="1"/>
    <col min="20" max="20" width="0.5703125" style="88" customWidth="1"/>
    <col min="21" max="21" width="5" style="88" customWidth="1"/>
    <col min="22" max="22" width="4.28515625" style="88" customWidth="1"/>
    <col min="23" max="23" width="6.140625" style="88" customWidth="1"/>
    <col min="24" max="24" width="3.5703125" style="88" customWidth="1"/>
    <col min="25" max="25" width="6.140625" style="88" customWidth="1"/>
    <col min="26" max="26" width="7.28515625" style="88" customWidth="1"/>
    <col min="27" max="27" width="5.140625" style="88" customWidth="1"/>
    <col min="28" max="28" width="7.42578125" style="88" customWidth="1"/>
    <col min="29" max="29" width="7.140625" style="88" customWidth="1"/>
    <col min="30" max="30" width="17.42578125" style="88" customWidth="1"/>
    <col min="31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5.85546875" style="88" customWidth="1"/>
    <col min="262" max="262" width="6.8554687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5.140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5.42578125" style="88" customWidth="1"/>
    <col min="276" max="276" width="0.5703125" style="88" customWidth="1"/>
    <col min="277" max="277" width="5" style="88" customWidth="1"/>
    <col min="278" max="278" width="4.28515625" style="88" customWidth="1"/>
    <col min="279" max="279" width="6.140625" style="88" customWidth="1"/>
    <col min="280" max="280" width="3.5703125" style="88" customWidth="1"/>
    <col min="281" max="281" width="6.140625" style="88" customWidth="1"/>
    <col min="282" max="282" width="7.28515625" style="88" customWidth="1"/>
    <col min="283" max="283" width="5.140625" style="88" customWidth="1"/>
    <col min="284" max="284" width="7.42578125" style="88" customWidth="1"/>
    <col min="285" max="285" width="7.140625" style="88" customWidth="1"/>
    <col min="286" max="286" width="17.42578125" style="88" customWidth="1"/>
    <col min="287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5.85546875" style="88" customWidth="1"/>
    <col min="518" max="518" width="6.8554687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5.140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5.42578125" style="88" customWidth="1"/>
    <col min="532" max="532" width="0.5703125" style="88" customWidth="1"/>
    <col min="533" max="533" width="5" style="88" customWidth="1"/>
    <col min="534" max="534" width="4.28515625" style="88" customWidth="1"/>
    <col min="535" max="535" width="6.140625" style="88" customWidth="1"/>
    <col min="536" max="536" width="3.5703125" style="88" customWidth="1"/>
    <col min="537" max="537" width="6.140625" style="88" customWidth="1"/>
    <col min="538" max="538" width="7.28515625" style="88" customWidth="1"/>
    <col min="539" max="539" width="5.140625" style="88" customWidth="1"/>
    <col min="540" max="540" width="7.42578125" style="88" customWidth="1"/>
    <col min="541" max="541" width="7.140625" style="88" customWidth="1"/>
    <col min="542" max="542" width="17.42578125" style="88" customWidth="1"/>
    <col min="543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5.85546875" style="88" customWidth="1"/>
    <col min="774" max="774" width="6.8554687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5.140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5.42578125" style="88" customWidth="1"/>
    <col min="788" max="788" width="0.5703125" style="88" customWidth="1"/>
    <col min="789" max="789" width="5" style="88" customWidth="1"/>
    <col min="790" max="790" width="4.28515625" style="88" customWidth="1"/>
    <col min="791" max="791" width="6.140625" style="88" customWidth="1"/>
    <col min="792" max="792" width="3.5703125" style="88" customWidth="1"/>
    <col min="793" max="793" width="6.140625" style="88" customWidth="1"/>
    <col min="794" max="794" width="7.28515625" style="88" customWidth="1"/>
    <col min="795" max="795" width="5.140625" style="88" customWidth="1"/>
    <col min="796" max="796" width="7.42578125" style="88" customWidth="1"/>
    <col min="797" max="797" width="7.140625" style="88" customWidth="1"/>
    <col min="798" max="798" width="17.42578125" style="88" customWidth="1"/>
    <col min="799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5.85546875" style="88" customWidth="1"/>
    <col min="1030" max="1030" width="6.8554687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5.140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5.42578125" style="88" customWidth="1"/>
    <col min="1044" max="1044" width="0.5703125" style="88" customWidth="1"/>
    <col min="1045" max="1045" width="5" style="88" customWidth="1"/>
    <col min="1046" max="1046" width="4.28515625" style="88" customWidth="1"/>
    <col min="1047" max="1047" width="6.140625" style="88" customWidth="1"/>
    <col min="1048" max="1048" width="3.5703125" style="88" customWidth="1"/>
    <col min="1049" max="1049" width="6.140625" style="88" customWidth="1"/>
    <col min="1050" max="1050" width="7.28515625" style="88" customWidth="1"/>
    <col min="1051" max="1051" width="5.140625" style="88" customWidth="1"/>
    <col min="1052" max="1052" width="7.42578125" style="88" customWidth="1"/>
    <col min="1053" max="1053" width="7.140625" style="88" customWidth="1"/>
    <col min="1054" max="1054" width="17.42578125" style="88" customWidth="1"/>
    <col min="1055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5.85546875" style="88" customWidth="1"/>
    <col min="1286" max="1286" width="6.8554687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5.140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5.42578125" style="88" customWidth="1"/>
    <col min="1300" max="1300" width="0.5703125" style="88" customWidth="1"/>
    <col min="1301" max="1301" width="5" style="88" customWidth="1"/>
    <col min="1302" max="1302" width="4.28515625" style="88" customWidth="1"/>
    <col min="1303" max="1303" width="6.140625" style="88" customWidth="1"/>
    <col min="1304" max="1304" width="3.5703125" style="88" customWidth="1"/>
    <col min="1305" max="1305" width="6.140625" style="88" customWidth="1"/>
    <col min="1306" max="1306" width="7.28515625" style="88" customWidth="1"/>
    <col min="1307" max="1307" width="5.140625" style="88" customWidth="1"/>
    <col min="1308" max="1308" width="7.42578125" style="88" customWidth="1"/>
    <col min="1309" max="1309" width="7.140625" style="88" customWidth="1"/>
    <col min="1310" max="1310" width="17.42578125" style="88" customWidth="1"/>
    <col min="1311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5.85546875" style="88" customWidth="1"/>
    <col min="1542" max="1542" width="6.8554687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5.140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5.42578125" style="88" customWidth="1"/>
    <col min="1556" max="1556" width="0.5703125" style="88" customWidth="1"/>
    <col min="1557" max="1557" width="5" style="88" customWidth="1"/>
    <col min="1558" max="1558" width="4.28515625" style="88" customWidth="1"/>
    <col min="1559" max="1559" width="6.140625" style="88" customWidth="1"/>
    <col min="1560" max="1560" width="3.5703125" style="88" customWidth="1"/>
    <col min="1561" max="1561" width="6.140625" style="88" customWidth="1"/>
    <col min="1562" max="1562" width="7.28515625" style="88" customWidth="1"/>
    <col min="1563" max="1563" width="5.140625" style="88" customWidth="1"/>
    <col min="1564" max="1564" width="7.42578125" style="88" customWidth="1"/>
    <col min="1565" max="1565" width="7.140625" style="88" customWidth="1"/>
    <col min="1566" max="1566" width="17.42578125" style="88" customWidth="1"/>
    <col min="1567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5.85546875" style="88" customWidth="1"/>
    <col min="1798" max="1798" width="6.8554687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5.140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5.42578125" style="88" customWidth="1"/>
    <col min="1812" max="1812" width="0.5703125" style="88" customWidth="1"/>
    <col min="1813" max="1813" width="5" style="88" customWidth="1"/>
    <col min="1814" max="1814" width="4.28515625" style="88" customWidth="1"/>
    <col min="1815" max="1815" width="6.140625" style="88" customWidth="1"/>
    <col min="1816" max="1816" width="3.5703125" style="88" customWidth="1"/>
    <col min="1817" max="1817" width="6.140625" style="88" customWidth="1"/>
    <col min="1818" max="1818" width="7.28515625" style="88" customWidth="1"/>
    <col min="1819" max="1819" width="5.140625" style="88" customWidth="1"/>
    <col min="1820" max="1820" width="7.42578125" style="88" customWidth="1"/>
    <col min="1821" max="1821" width="7.140625" style="88" customWidth="1"/>
    <col min="1822" max="1822" width="17.42578125" style="88" customWidth="1"/>
    <col min="1823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5.85546875" style="88" customWidth="1"/>
    <col min="2054" max="2054" width="6.8554687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5.140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5.42578125" style="88" customWidth="1"/>
    <col min="2068" max="2068" width="0.5703125" style="88" customWidth="1"/>
    <col min="2069" max="2069" width="5" style="88" customWidth="1"/>
    <col min="2070" max="2070" width="4.28515625" style="88" customWidth="1"/>
    <col min="2071" max="2071" width="6.140625" style="88" customWidth="1"/>
    <col min="2072" max="2072" width="3.5703125" style="88" customWidth="1"/>
    <col min="2073" max="2073" width="6.140625" style="88" customWidth="1"/>
    <col min="2074" max="2074" width="7.28515625" style="88" customWidth="1"/>
    <col min="2075" max="2075" width="5.140625" style="88" customWidth="1"/>
    <col min="2076" max="2076" width="7.42578125" style="88" customWidth="1"/>
    <col min="2077" max="2077" width="7.140625" style="88" customWidth="1"/>
    <col min="2078" max="2078" width="17.42578125" style="88" customWidth="1"/>
    <col min="2079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5.85546875" style="88" customWidth="1"/>
    <col min="2310" max="2310" width="6.8554687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5.140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5.42578125" style="88" customWidth="1"/>
    <col min="2324" max="2324" width="0.5703125" style="88" customWidth="1"/>
    <col min="2325" max="2325" width="5" style="88" customWidth="1"/>
    <col min="2326" max="2326" width="4.28515625" style="88" customWidth="1"/>
    <col min="2327" max="2327" width="6.140625" style="88" customWidth="1"/>
    <col min="2328" max="2328" width="3.5703125" style="88" customWidth="1"/>
    <col min="2329" max="2329" width="6.140625" style="88" customWidth="1"/>
    <col min="2330" max="2330" width="7.28515625" style="88" customWidth="1"/>
    <col min="2331" max="2331" width="5.140625" style="88" customWidth="1"/>
    <col min="2332" max="2332" width="7.42578125" style="88" customWidth="1"/>
    <col min="2333" max="2333" width="7.140625" style="88" customWidth="1"/>
    <col min="2334" max="2334" width="17.42578125" style="88" customWidth="1"/>
    <col min="2335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5.85546875" style="88" customWidth="1"/>
    <col min="2566" max="2566" width="6.8554687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5.140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5.42578125" style="88" customWidth="1"/>
    <col min="2580" max="2580" width="0.5703125" style="88" customWidth="1"/>
    <col min="2581" max="2581" width="5" style="88" customWidth="1"/>
    <col min="2582" max="2582" width="4.28515625" style="88" customWidth="1"/>
    <col min="2583" max="2583" width="6.140625" style="88" customWidth="1"/>
    <col min="2584" max="2584" width="3.5703125" style="88" customWidth="1"/>
    <col min="2585" max="2585" width="6.140625" style="88" customWidth="1"/>
    <col min="2586" max="2586" width="7.28515625" style="88" customWidth="1"/>
    <col min="2587" max="2587" width="5.140625" style="88" customWidth="1"/>
    <col min="2588" max="2588" width="7.42578125" style="88" customWidth="1"/>
    <col min="2589" max="2589" width="7.140625" style="88" customWidth="1"/>
    <col min="2590" max="2590" width="17.42578125" style="88" customWidth="1"/>
    <col min="2591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5.85546875" style="88" customWidth="1"/>
    <col min="2822" max="2822" width="6.8554687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5.140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5.42578125" style="88" customWidth="1"/>
    <col min="2836" max="2836" width="0.5703125" style="88" customWidth="1"/>
    <col min="2837" max="2837" width="5" style="88" customWidth="1"/>
    <col min="2838" max="2838" width="4.28515625" style="88" customWidth="1"/>
    <col min="2839" max="2839" width="6.140625" style="88" customWidth="1"/>
    <col min="2840" max="2840" width="3.5703125" style="88" customWidth="1"/>
    <col min="2841" max="2841" width="6.140625" style="88" customWidth="1"/>
    <col min="2842" max="2842" width="7.28515625" style="88" customWidth="1"/>
    <col min="2843" max="2843" width="5.140625" style="88" customWidth="1"/>
    <col min="2844" max="2844" width="7.42578125" style="88" customWidth="1"/>
    <col min="2845" max="2845" width="7.140625" style="88" customWidth="1"/>
    <col min="2846" max="2846" width="17.42578125" style="88" customWidth="1"/>
    <col min="2847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5.85546875" style="88" customWidth="1"/>
    <col min="3078" max="3078" width="6.8554687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5.140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5.42578125" style="88" customWidth="1"/>
    <col min="3092" max="3092" width="0.5703125" style="88" customWidth="1"/>
    <col min="3093" max="3093" width="5" style="88" customWidth="1"/>
    <col min="3094" max="3094" width="4.28515625" style="88" customWidth="1"/>
    <col min="3095" max="3095" width="6.140625" style="88" customWidth="1"/>
    <col min="3096" max="3096" width="3.5703125" style="88" customWidth="1"/>
    <col min="3097" max="3097" width="6.140625" style="88" customWidth="1"/>
    <col min="3098" max="3098" width="7.28515625" style="88" customWidth="1"/>
    <col min="3099" max="3099" width="5.140625" style="88" customWidth="1"/>
    <col min="3100" max="3100" width="7.42578125" style="88" customWidth="1"/>
    <col min="3101" max="3101" width="7.140625" style="88" customWidth="1"/>
    <col min="3102" max="3102" width="17.42578125" style="88" customWidth="1"/>
    <col min="3103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5.85546875" style="88" customWidth="1"/>
    <col min="3334" max="3334" width="6.8554687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5.140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5.42578125" style="88" customWidth="1"/>
    <col min="3348" max="3348" width="0.5703125" style="88" customWidth="1"/>
    <col min="3349" max="3349" width="5" style="88" customWidth="1"/>
    <col min="3350" max="3350" width="4.28515625" style="88" customWidth="1"/>
    <col min="3351" max="3351" width="6.140625" style="88" customWidth="1"/>
    <col min="3352" max="3352" width="3.5703125" style="88" customWidth="1"/>
    <col min="3353" max="3353" width="6.140625" style="88" customWidth="1"/>
    <col min="3354" max="3354" width="7.28515625" style="88" customWidth="1"/>
    <col min="3355" max="3355" width="5.140625" style="88" customWidth="1"/>
    <col min="3356" max="3356" width="7.42578125" style="88" customWidth="1"/>
    <col min="3357" max="3357" width="7.140625" style="88" customWidth="1"/>
    <col min="3358" max="3358" width="17.42578125" style="88" customWidth="1"/>
    <col min="3359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5.85546875" style="88" customWidth="1"/>
    <col min="3590" max="3590" width="6.8554687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5.140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5.42578125" style="88" customWidth="1"/>
    <col min="3604" max="3604" width="0.5703125" style="88" customWidth="1"/>
    <col min="3605" max="3605" width="5" style="88" customWidth="1"/>
    <col min="3606" max="3606" width="4.28515625" style="88" customWidth="1"/>
    <col min="3607" max="3607" width="6.140625" style="88" customWidth="1"/>
    <col min="3608" max="3608" width="3.5703125" style="88" customWidth="1"/>
    <col min="3609" max="3609" width="6.140625" style="88" customWidth="1"/>
    <col min="3610" max="3610" width="7.28515625" style="88" customWidth="1"/>
    <col min="3611" max="3611" width="5.140625" style="88" customWidth="1"/>
    <col min="3612" max="3612" width="7.42578125" style="88" customWidth="1"/>
    <col min="3613" max="3613" width="7.140625" style="88" customWidth="1"/>
    <col min="3614" max="3614" width="17.42578125" style="88" customWidth="1"/>
    <col min="3615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5.85546875" style="88" customWidth="1"/>
    <col min="3846" max="3846" width="6.8554687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5.140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5.42578125" style="88" customWidth="1"/>
    <col min="3860" max="3860" width="0.5703125" style="88" customWidth="1"/>
    <col min="3861" max="3861" width="5" style="88" customWidth="1"/>
    <col min="3862" max="3862" width="4.28515625" style="88" customWidth="1"/>
    <col min="3863" max="3863" width="6.140625" style="88" customWidth="1"/>
    <col min="3864" max="3864" width="3.5703125" style="88" customWidth="1"/>
    <col min="3865" max="3865" width="6.140625" style="88" customWidth="1"/>
    <col min="3866" max="3866" width="7.28515625" style="88" customWidth="1"/>
    <col min="3867" max="3867" width="5.140625" style="88" customWidth="1"/>
    <col min="3868" max="3868" width="7.42578125" style="88" customWidth="1"/>
    <col min="3869" max="3869" width="7.140625" style="88" customWidth="1"/>
    <col min="3870" max="3870" width="17.42578125" style="88" customWidth="1"/>
    <col min="3871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5.85546875" style="88" customWidth="1"/>
    <col min="4102" max="4102" width="6.8554687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5.140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5.42578125" style="88" customWidth="1"/>
    <col min="4116" max="4116" width="0.5703125" style="88" customWidth="1"/>
    <col min="4117" max="4117" width="5" style="88" customWidth="1"/>
    <col min="4118" max="4118" width="4.28515625" style="88" customWidth="1"/>
    <col min="4119" max="4119" width="6.140625" style="88" customWidth="1"/>
    <col min="4120" max="4120" width="3.5703125" style="88" customWidth="1"/>
    <col min="4121" max="4121" width="6.140625" style="88" customWidth="1"/>
    <col min="4122" max="4122" width="7.28515625" style="88" customWidth="1"/>
    <col min="4123" max="4123" width="5.140625" style="88" customWidth="1"/>
    <col min="4124" max="4124" width="7.42578125" style="88" customWidth="1"/>
    <col min="4125" max="4125" width="7.140625" style="88" customWidth="1"/>
    <col min="4126" max="4126" width="17.42578125" style="88" customWidth="1"/>
    <col min="4127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5.85546875" style="88" customWidth="1"/>
    <col min="4358" max="4358" width="6.8554687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5.140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5.42578125" style="88" customWidth="1"/>
    <col min="4372" max="4372" width="0.5703125" style="88" customWidth="1"/>
    <col min="4373" max="4373" width="5" style="88" customWidth="1"/>
    <col min="4374" max="4374" width="4.28515625" style="88" customWidth="1"/>
    <col min="4375" max="4375" width="6.140625" style="88" customWidth="1"/>
    <col min="4376" max="4376" width="3.5703125" style="88" customWidth="1"/>
    <col min="4377" max="4377" width="6.140625" style="88" customWidth="1"/>
    <col min="4378" max="4378" width="7.28515625" style="88" customWidth="1"/>
    <col min="4379" max="4379" width="5.140625" style="88" customWidth="1"/>
    <col min="4380" max="4380" width="7.42578125" style="88" customWidth="1"/>
    <col min="4381" max="4381" width="7.140625" style="88" customWidth="1"/>
    <col min="4382" max="4382" width="17.42578125" style="88" customWidth="1"/>
    <col min="4383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5.85546875" style="88" customWidth="1"/>
    <col min="4614" max="4614" width="6.8554687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5.140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5.42578125" style="88" customWidth="1"/>
    <col min="4628" max="4628" width="0.5703125" style="88" customWidth="1"/>
    <col min="4629" max="4629" width="5" style="88" customWidth="1"/>
    <col min="4630" max="4630" width="4.28515625" style="88" customWidth="1"/>
    <col min="4631" max="4631" width="6.140625" style="88" customWidth="1"/>
    <col min="4632" max="4632" width="3.5703125" style="88" customWidth="1"/>
    <col min="4633" max="4633" width="6.140625" style="88" customWidth="1"/>
    <col min="4634" max="4634" width="7.28515625" style="88" customWidth="1"/>
    <col min="4635" max="4635" width="5.140625" style="88" customWidth="1"/>
    <col min="4636" max="4636" width="7.42578125" style="88" customWidth="1"/>
    <col min="4637" max="4637" width="7.140625" style="88" customWidth="1"/>
    <col min="4638" max="4638" width="17.42578125" style="88" customWidth="1"/>
    <col min="4639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5.85546875" style="88" customWidth="1"/>
    <col min="4870" max="4870" width="6.8554687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5.140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5.42578125" style="88" customWidth="1"/>
    <col min="4884" max="4884" width="0.5703125" style="88" customWidth="1"/>
    <col min="4885" max="4885" width="5" style="88" customWidth="1"/>
    <col min="4886" max="4886" width="4.28515625" style="88" customWidth="1"/>
    <col min="4887" max="4887" width="6.140625" style="88" customWidth="1"/>
    <col min="4888" max="4888" width="3.5703125" style="88" customWidth="1"/>
    <col min="4889" max="4889" width="6.140625" style="88" customWidth="1"/>
    <col min="4890" max="4890" width="7.28515625" style="88" customWidth="1"/>
    <col min="4891" max="4891" width="5.140625" style="88" customWidth="1"/>
    <col min="4892" max="4892" width="7.42578125" style="88" customWidth="1"/>
    <col min="4893" max="4893" width="7.140625" style="88" customWidth="1"/>
    <col min="4894" max="4894" width="17.42578125" style="88" customWidth="1"/>
    <col min="4895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5.85546875" style="88" customWidth="1"/>
    <col min="5126" max="5126" width="6.8554687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5.140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5.42578125" style="88" customWidth="1"/>
    <col min="5140" max="5140" width="0.5703125" style="88" customWidth="1"/>
    <col min="5141" max="5141" width="5" style="88" customWidth="1"/>
    <col min="5142" max="5142" width="4.28515625" style="88" customWidth="1"/>
    <col min="5143" max="5143" width="6.140625" style="88" customWidth="1"/>
    <col min="5144" max="5144" width="3.5703125" style="88" customWidth="1"/>
    <col min="5145" max="5145" width="6.140625" style="88" customWidth="1"/>
    <col min="5146" max="5146" width="7.28515625" style="88" customWidth="1"/>
    <col min="5147" max="5147" width="5.140625" style="88" customWidth="1"/>
    <col min="5148" max="5148" width="7.42578125" style="88" customWidth="1"/>
    <col min="5149" max="5149" width="7.140625" style="88" customWidth="1"/>
    <col min="5150" max="5150" width="17.42578125" style="88" customWidth="1"/>
    <col min="5151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5.85546875" style="88" customWidth="1"/>
    <col min="5382" max="5382" width="6.8554687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5.140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5.42578125" style="88" customWidth="1"/>
    <col min="5396" max="5396" width="0.5703125" style="88" customWidth="1"/>
    <col min="5397" max="5397" width="5" style="88" customWidth="1"/>
    <col min="5398" max="5398" width="4.28515625" style="88" customWidth="1"/>
    <col min="5399" max="5399" width="6.140625" style="88" customWidth="1"/>
    <col min="5400" max="5400" width="3.5703125" style="88" customWidth="1"/>
    <col min="5401" max="5401" width="6.140625" style="88" customWidth="1"/>
    <col min="5402" max="5402" width="7.28515625" style="88" customWidth="1"/>
    <col min="5403" max="5403" width="5.140625" style="88" customWidth="1"/>
    <col min="5404" max="5404" width="7.42578125" style="88" customWidth="1"/>
    <col min="5405" max="5405" width="7.140625" style="88" customWidth="1"/>
    <col min="5406" max="5406" width="17.42578125" style="88" customWidth="1"/>
    <col min="5407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5.85546875" style="88" customWidth="1"/>
    <col min="5638" max="5638" width="6.8554687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5.140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5.42578125" style="88" customWidth="1"/>
    <col min="5652" max="5652" width="0.5703125" style="88" customWidth="1"/>
    <col min="5653" max="5653" width="5" style="88" customWidth="1"/>
    <col min="5654" max="5654" width="4.28515625" style="88" customWidth="1"/>
    <col min="5655" max="5655" width="6.140625" style="88" customWidth="1"/>
    <col min="5656" max="5656" width="3.5703125" style="88" customWidth="1"/>
    <col min="5657" max="5657" width="6.140625" style="88" customWidth="1"/>
    <col min="5658" max="5658" width="7.28515625" style="88" customWidth="1"/>
    <col min="5659" max="5659" width="5.140625" style="88" customWidth="1"/>
    <col min="5660" max="5660" width="7.42578125" style="88" customWidth="1"/>
    <col min="5661" max="5661" width="7.140625" style="88" customWidth="1"/>
    <col min="5662" max="5662" width="17.42578125" style="88" customWidth="1"/>
    <col min="5663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5.85546875" style="88" customWidth="1"/>
    <col min="5894" max="5894" width="6.8554687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5.140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5.42578125" style="88" customWidth="1"/>
    <col min="5908" max="5908" width="0.5703125" style="88" customWidth="1"/>
    <col min="5909" max="5909" width="5" style="88" customWidth="1"/>
    <col min="5910" max="5910" width="4.28515625" style="88" customWidth="1"/>
    <col min="5911" max="5911" width="6.140625" style="88" customWidth="1"/>
    <col min="5912" max="5912" width="3.5703125" style="88" customWidth="1"/>
    <col min="5913" max="5913" width="6.140625" style="88" customWidth="1"/>
    <col min="5914" max="5914" width="7.28515625" style="88" customWidth="1"/>
    <col min="5915" max="5915" width="5.140625" style="88" customWidth="1"/>
    <col min="5916" max="5916" width="7.42578125" style="88" customWidth="1"/>
    <col min="5917" max="5917" width="7.140625" style="88" customWidth="1"/>
    <col min="5918" max="5918" width="17.42578125" style="88" customWidth="1"/>
    <col min="5919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5.85546875" style="88" customWidth="1"/>
    <col min="6150" max="6150" width="6.8554687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5.140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5.42578125" style="88" customWidth="1"/>
    <col min="6164" max="6164" width="0.5703125" style="88" customWidth="1"/>
    <col min="6165" max="6165" width="5" style="88" customWidth="1"/>
    <col min="6166" max="6166" width="4.28515625" style="88" customWidth="1"/>
    <col min="6167" max="6167" width="6.140625" style="88" customWidth="1"/>
    <col min="6168" max="6168" width="3.5703125" style="88" customWidth="1"/>
    <col min="6169" max="6169" width="6.140625" style="88" customWidth="1"/>
    <col min="6170" max="6170" width="7.28515625" style="88" customWidth="1"/>
    <col min="6171" max="6171" width="5.140625" style="88" customWidth="1"/>
    <col min="6172" max="6172" width="7.42578125" style="88" customWidth="1"/>
    <col min="6173" max="6173" width="7.140625" style="88" customWidth="1"/>
    <col min="6174" max="6174" width="17.42578125" style="88" customWidth="1"/>
    <col min="6175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5.85546875" style="88" customWidth="1"/>
    <col min="6406" max="6406" width="6.8554687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5.140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5.42578125" style="88" customWidth="1"/>
    <col min="6420" max="6420" width="0.5703125" style="88" customWidth="1"/>
    <col min="6421" max="6421" width="5" style="88" customWidth="1"/>
    <col min="6422" max="6422" width="4.28515625" style="88" customWidth="1"/>
    <col min="6423" max="6423" width="6.140625" style="88" customWidth="1"/>
    <col min="6424" max="6424" width="3.5703125" style="88" customWidth="1"/>
    <col min="6425" max="6425" width="6.140625" style="88" customWidth="1"/>
    <col min="6426" max="6426" width="7.28515625" style="88" customWidth="1"/>
    <col min="6427" max="6427" width="5.140625" style="88" customWidth="1"/>
    <col min="6428" max="6428" width="7.42578125" style="88" customWidth="1"/>
    <col min="6429" max="6429" width="7.140625" style="88" customWidth="1"/>
    <col min="6430" max="6430" width="17.42578125" style="88" customWidth="1"/>
    <col min="6431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5.85546875" style="88" customWidth="1"/>
    <col min="6662" max="6662" width="6.8554687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5.140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5.42578125" style="88" customWidth="1"/>
    <col min="6676" max="6676" width="0.5703125" style="88" customWidth="1"/>
    <col min="6677" max="6677" width="5" style="88" customWidth="1"/>
    <col min="6678" max="6678" width="4.28515625" style="88" customWidth="1"/>
    <col min="6679" max="6679" width="6.140625" style="88" customWidth="1"/>
    <col min="6680" max="6680" width="3.5703125" style="88" customWidth="1"/>
    <col min="6681" max="6681" width="6.140625" style="88" customWidth="1"/>
    <col min="6682" max="6682" width="7.28515625" style="88" customWidth="1"/>
    <col min="6683" max="6683" width="5.140625" style="88" customWidth="1"/>
    <col min="6684" max="6684" width="7.42578125" style="88" customWidth="1"/>
    <col min="6685" max="6685" width="7.140625" style="88" customWidth="1"/>
    <col min="6686" max="6686" width="17.42578125" style="88" customWidth="1"/>
    <col min="6687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5.85546875" style="88" customWidth="1"/>
    <col min="6918" max="6918" width="6.8554687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5.140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5.42578125" style="88" customWidth="1"/>
    <col min="6932" max="6932" width="0.5703125" style="88" customWidth="1"/>
    <col min="6933" max="6933" width="5" style="88" customWidth="1"/>
    <col min="6934" max="6934" width="4.28515625" style="88" customWidth="1"/>
    <col min="6935" max="6935" width="6.140625" style="88" customWidth="1"/>
    <col min="6936" max="6936" width="3.5703125" style="88" customWidth="1"/>
    <col min="6937" max="6937" width="6.140625" style="88" customWidth="1"/>
    <col min="6938" max="6938" width="7.28515625" style="88" customWidth="1"/>
    <col min="6939" max="6939" width="5.140625" style="88" customWidth="1"/>
    <col min="6940" max="6940" width="7.42578125" style="88" customWidth="1"/>
    <col min="6941" max="6941" width="7.140625" style="88" customWidth="1"/>
    <col min="6942" max="6942" width="17.42578125" style="88" customWidth="1"/>
    <col min="6943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5.85546875" style="88" customWidth="1"/>
    <col min="7174" max="7174" width="6.8554687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5.140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5.42578125" style="88" customWidth="1"/>
    <col min="7188" max="7188" width="0.5703125" style="88" customWidth="1"/>
    <col min="7189" max="7189" width="5" style="88" customWidth="1"/>
    <col min="7190" max="7190" width="4.28515625" style="88" customWidth="1"/>
    <col min="7191" max="7191" width="6.140625" style="88" customWidth="1"/>
    <col min="7192" max="7192" width="3.5703125" style="88" customWidth="1"/>
    <col min="7193" max="7193" width="6.140625" style="88" customWidth="1"/>
    <col min="7194" max="7194" width="7.28515625" style="88" customWidth="1"/>
    <col min="7195" max="7195" width="5.140625" style="88" customWidth="1"/>
    <col min="7196" max="7196" width="7.42578125" style="88" customWidth="1"/>
    <col min="7197" max="7197" width="7.140625" style="88" customWidth="1"/>
    <col min="7198" max="7198" width="17.42578125" style="88" customWidth="1"/>
    <col min="7199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5.85546875" style="88" customWidth="1"/>
    <col min="7430" max="7430" width="6.8554687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5.140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5.42578125" style="88" customWidth="1"/>
    <col min="7444" max="7444" width="0.5703125" style="88" customWidth="1"/>
    <col min="7445" max="7445" width="5" style="88" customWidth="1"/>
    <col min="7446" max="7446" width="4.28515625" style="88" customWidth="1"/>
    <col min="7447" max="7447" width="6.140625" style="88" customWidth="1"/>
    <col min="7448" max="7448" width="3.5703125" style="88" customWidth="1"/>
    <col min="7449" max="7449" width="6.140625" style="88" customWidth="1"/>
    <col min="7450" max="7450" width="7.28515625" style="88" customWidth="1"/>
    <col min="7451" max="7451" width="5.140625" style="88" customWidth="1"/>
    <col min="7452" max="7452" width="7.42578125" style="88" customWidth="1"/>
    <col min="7453" max="7453" width="7.140625" style="88" customWidth="1"/>
    <col min="7454" max="7454" width="17.42578125" style="88" customWidth="1"/>
    <col min="7455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5.85546875" style="88" customWidth="1"/>
    <col min="7686" max="7686" width="6.8554687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5.140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5.42578125" style="88" customWidth="1"/>
    <col min="7700" max="7700" width="0.5703125" style="88" customWidth="1"/>
    <col min="7701" max="7701" width="5" style="88" customWidth="1"/>
    <col min="7702" max="7702" width="4.28515625" style="88" customWidth="1"/>
    <col min="7703" max="7703" width="6.140625" style="88" customWidth="1"/>
    <col min="7704" max="7704" width="3.5703125" style="88" customWidth="1"/>
    <col min="7705" max="7705" width="6.140625" style="88" customWidth="1"/>
    <col min="7706" max="7706" width="7.28515625" style="88" customWidth="1"/>
    <col min="7707" max="7707" width="5.140625" style="88" customWidth="1"/>
    <col min="7708" max="7708" width="7.42578125" style="88" customWidth="1"/>
    <col min="7709" max="7709" width="7.140625" style="88" customWidth="1"/>
    <col min="7710" max="7710" width="17.42578125" style="88" customWidth="1"/>
    <col min="7711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5.85546875" style="88" customWidth="1"/>
    <col min="7942" max="7942" width="6.8554687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5.140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5.42578125" style="88" customWidth="1"/>
    <col min="7956" max="7956" width="0.5703125" style="88" customWidth="1"/>
    <col min="7957" max="7957" width="5" style="88" customWidth="1"/>
    <col min="7958" max="7958" width="4.28515625" style="88" customWidth="1"/>
    <col min="7959" max="7959" width="6.140625" style="88" customWidth="1"/>
    <col min="7960" max="7960" width="3.5703125" style="88" customWidth="1"/>
    <col min="7961" max="7961" width="6.140625" style="88" customWidth="1"/>
    <col min="7962" max="7962" width="7.28515625" style="88" customWidth="1"/>
    <col min="7963" max="7963" width="5.140625" style="88" customWidth="1"/>
    <col min="7964" max="7964" width="7.42578125" style="88" customWidth="1"/>
    <col min="7965" max="7965" width="7.140625" style="88" customWidth="1"/>
    <col min="7966" max="7966" width="17.42578125" style="88" customWidth="1"/>
    <col min="7967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5.85546875" style="88" customWidth="1"/>
    <col min="8198" max="8198" width="6.8554687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5.140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5.42578125" style="88" customWidth="1"/>
    <col min="8212" max="8212" width="0.5703125" style="88" customWidth="1"/>
    <col min="8213" max="8213" width="5" style="88" customWidth="1"/>
    <col min="8214" max="8214" width="4.28515625" style="88" customWidth="1"/>
    <col min="8215" max="8215" width="6.140625" style="88" customWidth="1"/>
    <col min="8216" max="8216" width="3.5703125" style="88" customWidth="1"/>
    <col min="8217" max="8217" width="6.140625" style="88" customWidth="1"/>
    <col min="8218" max="8218" width="7.28515625" style="88" customWidth="1"/>
    <col min="8219" max="8219" width="5.140625" style="88" customWidth="1"/>
    <col min="8220" max="8220" width="7.42578125" style="88" customWidth="1"/>
    <col min="8221" max="8221" width="7.140625" style="88" customWidth="1"/>
    <col min="8222" max="8222" width="17.42578125" style="88" customWidth="1"/>
    <col min="8223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5.85546875" style="88" customWidth="1"/>
    <col min="8454" max="8454" width="6.8554687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5.140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5.42578125" style="88" customWidth="1"/>
    <col min="8468" max="8468" width="0.5703125" style="88" customWidth="1"/>
    <col min="8469" max="8469" width="5" style="88" customWidth="1"/>
    <col min="8470" max="8470" width="4.28515625" style="88" customWidth="1"/>
    <col min="8471" max="8471" width="6.140625" style="88" customWidth="1"/>
    <col min="8472" max="8472" width="3.5703125" style="88" customWidth="1"/>
    <col min="8473" max="8473" width="6.140625" style="88" customWidth="1"/>
    <col min="8474" max="8474" width="7.28515625" style="88" customWidth="1"/>
    <col min="8475" max="8475" width="5.140625" style="88" customWidth="1"/>
    <col min="8476" max="8476" width="7.42578125" style="88" customWidth="1"/>
    <col min="8477" max="8477" width="7.140625" style="88" customWidth="1"/>
    <col min="8478" max="8478" width="17.42578125" style="88" customWidth="1"/>
    <col min="8479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5.85546875" style="88" customWidth="1"/>
    <col min="8710" max="8710" width="6.8554687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5.140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5.42578125" style="88" customWidth="1"/>
    <col min="8724" max="8724" width="0.5703125" style="88" customWidth="1"/>
    <col min="8725" max="8725" width="5" style="88" customWidth="1"/>
    <col min="8726" max="8726" width="4.28515625" style="88" customWidth="1"/>
    <col min="8727" max="8727" width="6.140625" style="88" customWidth="1"/>
    <col min="8728" max="8728" width="3.5703125" style="88" customWidth="1"/>
    <col min="8729" max="8729" width="6.140625" style="88" customWidth="1"/>
    <col min="8730" max="8730" width="7.28515625" style="88" customWidth="1"/>
    <col min="8731" max="8731" width="5.140625" style="88" customWidth="1"/>
    <col min="8732" max="8732" width="7.42578125" style="88" customWidth="1"/>
    <col min="8733" max="8733" width="7.140625" style="88" customWidth="1"/>
    <col min="8734" max="8734" width="17.42578125" style="88" customWidth="1"/>
    <col min="8735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5.85546875" style="88" customWidth="1"/>
    <col min="8966" max="8966" width="6.8554687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5.140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5.42578125" style="88" customWidth="1"/>
    <col min="8980" max="8980" width="0.5703125" style="88" customWidth="1"/>
    <col min="8981" max="8981" width="5" style="88" customWidth="1"/>
    <col min="8982" max="8982" width="4.28515625" style="88" customWidth="1"/>
    <col min="8983" max="8983" width="6.140625" style="88" customWidth="1"/>
    <col min="8984" max="8984" width="3.5703125" style="88" customWidth="1"/>
    <col min="8985" max="8985" width="6.140625" style="88" customWidth="1"/>
    <col min="8986" max="8986" width="7.28515625" style="88" customWidth="1"/>
    <col min="8987" max="8987" width="5.140625" style="88" customWidth="1"/>
    <col min="8988" max="8988" width="7.42578125" style="88" customWidth="1"/>
    <col min="8989" max="8989" width="7.140625" style="88" customWidth="1"/>
    <col min="8990" max="8990" width="17.42578125" style="88" customWidth="1"/>
    <col min="8991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5.85546875" style="88" customWidth="1"/>
    <col min="9222" max="9222" width="6.8554687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5.140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5.42578125" style="88" customWidth="1"/>
    <col min="9236" max="9236" width="0.5703125" style="88" customWidth="1"/>
    <col min="9237" max="9237" width="5" style="88" customWidth="1"/>
    <col min="9238" max="9238" width="4.28515625" style="88" customWidth="1"/>
    <col min="9239" max="9239" width="6.140625" style="88" customWidth="1"/>
    <col min="9240" max="9240" width="3.5703125" style="88" customWidth="1"/>
    <col min="9241" max="9241" width="6.140625" style="88" customWidth="1"/>
    <col min="9242" max="9242" width="7.28515625" style="88" customWidth="1"/>
    <col min="9243" max="9243" width="5.140625" style="88" customWidth="1"/>
    <col min="9244" max="9244" width="7.42578125" style="88" customWidth="1"/>
    <col min="9245" max="9245" width="7.140625" style="88" customWidth="1"/>
    <col min="9246" max="9246" width="17.42578125" style="88" customWidth="1"/>
    <col min="9247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5.85546875" style="88" customWidth="1"/>
    <col min="9478" max="9478" width="6.8554687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5.140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5.42578125" style="88" customWidth="1"/>
    <col min="9492" max="9492" width="0.5703125" style="88" customWidth="1"/>
    <col min="9493" max="9493" width="5" style="88" customWidth="1"/>
    <col min="9494" max="9494" width="4.28515625" style="88" customWidth="1"/>
    <col min="9495" max="9495" width="6.140625" style="88" customWidth="1"/>
    <col min="9496" max="9496" width="3.5703125" style="88" customWidth="1"/>
    <col min="9497" max="9497" width="6.140625" style="88" customWidth="1"/>
    <col min="9498" max="9498" width="7.28515625" style="88" customWidth="1"/>
    <col min="9499" max="9499" width="5.140625" style="88" customWidth="1"/>
    <col min="9500" max="9500" width="7.42578125" style="88" customWidth="1"/>
    <col min="9501" max="9501" width="7.140625" style="88" customWidth="1"/>
    <col min="9502" max="9502" width="17.42578125" style="88" customWidth="1"/>
    <col min="9503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5.85546875" style="88" customWidth="1"/>
    <col min="9734" max="9734" width="6.8554687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5.140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5.42578125" style="88" customWidth="1"/>
    <col min="9748" max="9748" width="0.5703125" style="88" customWidth="1"/>
    <col min="9749" max="9749" width="5" style="88" customWidth="1"/>
    <col min="9750" max="9750" width="4.28515625" style="88" customWidth="1"/>
    <col min="9751" max="9751" width="6.140625" style="88" customWidth="1"/>
    <col min="9752" max="9752" width="3.5703125" style="88" customWidth="1"/>
    <col min="9753" max="9753" width="6.140625" style="88" customWidth="1"/>
    <col min="9754" max="9754" width="7.28515625" style="88" customWidth="1"/>
    <col min="9755" max="9755" width="5.140625" style="88" customWidth="1"/>
    <col min="9756" max="9756" width="7.42578125" style="88" customWidth="1"/>
    <col min="9757" max="9757" width="7.140625" style="88" customWidth="1"/>
    <col min="9758" max="9758" width="17.42578125" style="88" customWidth="1"/>
    <col min="9759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5.85546875" style="88" customWidth="1"/>
    <col min="9990" max="9990" width="6.8554687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5.140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5.42578125" style="88" customWidth="1"/>
    <col min="10004" max="10004" width="0.5703125" style="88" customWidth="1"/>
    <col min="10005" max="10005" width="5" style="88" customWidth="1"/>
    <col min="10006" max="10006" width="4.28515625" style="88" customWidth="1"/>
    <col min="10007" max="10007" width="6.140625" style="88" customWidth="1"/>
    <col min="10008" max="10008" width="3.5703125" style="88" customWidth="1"/>
    <col min="10009" max="10009" width="6.140625" style="88" customWidth="1"/>
    <col min="10010" max="10010" width="7.28515625" style="88" customWidth="1"/>
    <col min="10011" max="10011" width="5.140625" style="88" customWidth="1"/>
    <col min="10012" max="10012" width="7.42578125" style="88" customWidth="1"/>
    <col min="10013" max="10013" width="7.140625" style="88" customWidth="1"/>
    <col min="10014" max="10014" width="17.42578125" style="88" customWidth="1"/>
    <col min="10015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5.85546875" style="88" customWidth="1"/>
    <col min="10246" max="10246" width="6.8554687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5.140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5.42578125" style="88" customWidth="1"/>
    <col min="10260" max="10260" width="0.5703125" style="88" customWidth="1"/>
    <col min="10261" max="10261" width="5" style="88" customWidth="1"/>
    <col min="10262" max="10262" width="4.28515625" style="88" customWidth="1"/>
    <col min="10263" max="10263" width="6.140625" style="88" customWidth="1"/>
    <col min="10264" max="10264" width="3.5703125" style="88" customWidth="1"/>
    <col min="10265" max="10265" width="6.140625" style="88" customWidth="1"/>
    <col min="10266" max="10266" width="7.28515625" style="88" customWidth="1"/>
    <col min="10267" max="10267" width="5.140625" style="88" customWidth="1"/>
    <col min="10268" max="10268" width="7.42578125" style="88" customWidth="1"/>
    <col min="10269" max="10269" width="7.140625" style="88" customWidth="1"/>
    <col min="10270" max="10270" width="17.42578125" style="88" customWidth="1"/>
    <col min="10271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5.85546875" style="88" customWidth="1"/>
    <col min="10502" max="10502" width="6.8554687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5.140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5.42578125" style="88" customWidth="1"/>
    <col min="10516" max="10516" width="0.5703125" style="88" customWidth="1"/>
    <col min="10517" max="10517" width="5" style="88" customWidth="1"/>
    <col min="10518" max="10518" width="4.28515625" style="88" customWidth="1"/>
    <col min="10519" max="10519" width="6.140625" style="88" customWidth="1"/>
    <col min="10520" max="10520" width="3.5703125" style="88" customWidth="1"/>
    <col min="10521" max="10521" width="6.140625" style="88" customWidth="1"/>
    <col min="10522" max="10522" width="7.28515625" style="88" customWidth="1"/>
    <col min="10523" max="10523" width="5.140625" style="88" customWidth="1"/>
    <col min="10524" max="10524" width="7.42578125" style="88" customWidth="1"/>
    <col min="10525" max="10525" width="7.140625" style="88" customWidth="1"/>
    <col min="10526" max="10526" width="17.42578125" style="88" customWidth="1"/>
    <col min="10527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5.85546875" style="88" customWidth="1"/>
    <col min="10758" max="10758" width="6.8554687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5.140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5.42578125" style="88" customWidth="1"/>
    <col min="10772" max="10772" width="0.5703125" style="88" customWidth="1"/>
    <col min="10773" max="10773" width="5" style="88" customWidth="1"/>
    <col min="10774" max="10774" width="4.28515625" style="88" customWidth="1"/>
    <col min="10775" max="10775" width="6.140625" style="88" customWidth="1"/>
    <col min="10776" max="10776" width="3.5703125" style="88" customWidth="1"/>
    <col min="10777" max="10777" width="6.140625" style="88" customWidth="1"/>
    <col min="10778" max="10778" width="7.28515625" style="88" customWidth="1"/>
    <col min="10779" max="10779" width="5.140625" style="88" customWidth="1"/>
    <col min="10780" max="10780" width="7.42578125" style="88" customWidth="1"/>
    <col min="10781" max="10781" width="7.140625" style="88" customWidth="1"/>
    <col min="10782" max="10782" width="17.42578125" style="88" customWidth="1"/>
    <col min="10783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5.85546875" style="88" customWidth="1"/>
    <col min="11014" max="11014" width="6.8554687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5.140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5.42578125" style="88" customWidth="1"/>
    <col min="11028" max="11028" width="0.5703125" style="88" customWidth="1"/>
    <col min="11029" max="11029" width="5" style="88" customWidth="1"/>
    <col min="11030" max="11030" width="4.28515625" style="88" customWidth="1"/>
    <col min="11031" max="11031" width="6.140625" style="88" customWidth="1"/>
    <col min="11032" max="11032" width="3.5703125" style="88" customWidth="1"/>
    <col min="11033" max="11033" width="6.140625" style="88" customWidth="1"/>
    <col min="11034" max="11034" width="7.28515625" style="88" customWidth="1"/>
    <col min="11035" max="11035" width="5.140625" style="88" customWidth="1"/>
    <col min="11036" max="11036" width="7.42578125" style="88" customWidth="1"/>
    <col min="11037" max="11037" width="7.140625" style="88" customWidth="1"/>
    <col min="11038" max="11038" width="17.42578125" style="88" customWidth="1"/>
    <col min="11039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5.85546875" style="88" customWidth="1"/>
    <col min="11270" max="11270" width="6.8554687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5.140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5.42578125" style="88" customWidth="1"/>
    <col min="11284" max="11284" width="0.5703125" style="88" customWidth="1"/>
    <col min="11285" max="11285" width="5" style="88" customWidth="1"/>
    <col min="11286" max="11286" width="4.28515625" style="88" customWidth="1"/>
    <col min="11287" max="11287" width="6.140625" style="88" customWidth="1"/>
    <col min="11288" max="11288" width="3.5703125" style="88" customWidth="1"/>
    <col min="11289" max="11289" width="6.140625" style="88" customWidth="1"/>
    <col min="11290" max="11290" width="7.28515625" style="88" customWidth="1"/>
    <col min="11291" max="11291" width="5.140625" style="88" customWidth="1"/>
    <col min="11292" max="11292" width="7.42578125" style="88" customWidth="1"/>
    <col min="11293" max="11293" width="7.140625" style="88" customWidth="1"/>
    <col min="11294" max="11294" width="17.42578125" style="88" customWidth="1"/>
    <col min="11295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5.85546875" style="88" customWidth="1"/>
    <col min="11526" max="11526" width="6.8554687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5.140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5.42578125" style="88" customWidth="1"/>
    <col min="11540" max="11540" width="0.5703125" style="88" customWidth="1"/>
    <col min="11541" max="11541" width="5" style="88" customWidth="1"/>
    <col min="11542" max="11542" width="4.28515625" style="88" customWidth="1"/>
    <col min="11543" max="11543" width="6.140625" style="88" customWidth="1"/>
    <col min="11544" max="11544" width="3.5703125" style="88" customWidth="1"/>
    <col min="11545" max="11545" width="6.140625" style="88" customWidth="1"/>
    <col min="11546" max="11546" width="7.28515625" style="88" customWidth="1"/>
    <col min="11547" max="11547" width="5.140625" style="88" customWidth="1"/>
    <col min="11548" max="11548" width="7.42578125" style="88" customWidth="1"/>
    <col min="11549" max="11549" width="7.140625" style="88" customWidth="1"/>
    <col min="11550" max="11550" width="17.42578125" style="88" customWidth="1"/>
    <col min="11551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5.85546875" style="88" customWidth="1"/>
    <col min="11782" max="11782" width="6.8554687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5.140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5.42578125" style="88" customWidth="1"/>
    <col min="11796" max="11796" width="0.5703125" style="88" customWidth="1"/>
    <col min="11797" max="11797" width="5" style="88" customWidth="1"/>
    <col min="11798" max="11798" width="4.28515625" style="88" customWidth="1"/>
    <col min="11799" max="11799" width="6.140625" style="88" customWidth="1"/>
    <col min="11800" max="11800" width="3.5703125" style="88" customWidth="1"/>
    <col min="11801" max="11801" width="6.140625" style="88" customWidth="1"/>
    <col min="11802" max="11802" width="7.28515625" style="88" customWidth="1"/>
    <col min="11803" max="11803" width="5.140625" style="88" customWidth="1"/>
    <col min="11804" max="11804" width="7.42578125" style="88" customWidth="1"/>
    <col min="11805" max="11805" width="7.140625" style="88" customWidth="1"/>
    <col min="11806" max="11806" width="17.42578125" style="88" customWidth="1"/>
    <col min="11807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5.85546875" style="88" customWidth="1"/>
    <col min="12038" max="12038" width="6.8554687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5.140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5.42578125" style="88" customWidth="1"/>
    <col min="12052" max="12052" width="0.5703125" style="88" customWidth="1"/>
    <col min="12053" max="12053" width="5" style="88" customWidth="1"/>
    <col min="12054" max="12054" width="4.28515625" style="88" customWidth="1"/>
    <col min="12055" max="12055" width="6.140625" style="88" customWidth="1"/>
    <col min="12056" max="12056" width="3.5703125" style="88" customWidth="1"/>
    <col min="12057" max="12057" width="6.140625" style="88" customWidth="1"/>
    <col min="12058" max="12058" width="7.28515625" style="88" customWidth="1"/>
    <col min="12059" max="12059" width="5.140625" style="88" customWidth="1"/>
    <col min="12060" max="12060" width="7.42578125" style="88" customWidth="1"/>
    <col min="12061" max="12061" width="7.140625" style="88" customWidth="1"/>
    <col min="12062" max="12062" width="17.42578125" style="88" customWidth="1"/>
    <col min="12063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5.85546875" style="88" customWidth="1"/>
    <col min="12294" max="12294" width="6.8554687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5.140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5.42578125" style="88" customWidth="1"/>
    <col min="12308" max="12308" width="0.5703125" style="88" customWidth="1"/>
    <col min="12309" max="12309" width="5" style="88" customWidth="1"/>
    <col min="12310" max="12310" width="4.28515625" style="88" customWidth="1"/>
    <col min="12311" max="12311" width="6.140625" style="88" customWidth="1"/>
    <col min="12312" max="12312" width="3.5703125" style="88" customWidth="1"/>
    <col min="12313" max="12313" width="6.140625" style="88" customWidth="1"/>
    <col min="12314" max="12314" width="7.28515625" style="88" customWidth="1"/>
    <col min="12315" max="12315" width="5.140625" style="88" customWidth="1"/>
    <col min="12316" max="12316" width="7.42578125" style="88" customWidth="1"/>
    <col min="12317" max="12317" width="7.140625" style="88" customWidth="1"/>
    <col min="12318" max="12318" width="17.42578125" style="88" customWidth="1"/>
    <col min="12319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5.85546875" style="88" customWidth="1"/>
    <col min="12550" max="12550" width="6.8554687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5.140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5.42578125" style="88" customWidth="1"/>
    <col min="12564" max="12564" width="0.5703125" style="88" customWidth="1"/>
    <col min="12565" max="12565" width="5" style="88" customWidth="1"/>
    <col min="12566" max="12566" width="4.28515625" style="88" customWidth="1"/>
    <col min="12567" max="12567" width="6.140625" style="88" customWidth="1"/>
    <col min="12568" max="12568" width="3.5703125" style="88" customWidth="1"/>
    <col min="12569" max="12569" width="6.140625" style="88" customWidth="1"/>
    <col min="12570" max="12570" width="7.28515625" style="88" customWidth="1"/>
    <col min="12571" max="12571" width="5.140625" style="88" customWidth="1"/>
    <col min="12572" max="12572" width="7.42578125" style="88" customWidth="1"/>
    <col min="12573" max="12573" width="7.140625" style="88" customWidth="1"/>
    <col min="12574" max="12574" width="17.42578125" style="88" customWidth="1"/>
    <col min="12575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5.85546875" style="88" customWidth="1"/>
    <col min="12806" max="12806" width="6.8554687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5.140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5.42578125" style="88" customWidth="1"/>
    <col min="12820" max="12820" width="0.5703125" style="88" customWidth="1"/>
    <col min="12821" max="12821" width="5" style="88" customWidth="1"/>
    <col min="12822" max="12822" width="4.28515625" style="88" customWidth="1"/>
    <col min="12823" max="12823" width="6.140625" style="88" customWidth="1"/>
    <col min="12824" max="12824" width="3.5703125" style="88" customWidth="1"/>
    <col min="12825" max="12825" width="6.140625" style="88" customWidth="1"/>
    <col min="12826" max="12826" width="7.28515625" style="88" customWidth="1"/>
    <col min="12827" max="12827" width="5.140625" style="88" customWidth="1"/>
    <col min="12828" max="12828" width="7.42578125" style="88" customWidth="1"/>
    <col min="12829" max="12829" width="7.140625" style="88" customWidth="1"/>
    <col min="12830" max="12830" width="17.42578125" style="88" customWidth="1"/>
    <col min="12831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5.85546875" style="88" customWidth="1"/>
    <col min="13062" max="13062" width="6.8554687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5.140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5.42578125" style="88" customWidth="1"/>
    <col min="13076" max="13076" width="0.5703125" style="88" customWidth="1"/>
    <col min="13077" max="13077" width="5" style="88" customWidth="1"/>
    <col min="13078" max="13078" width="4.28515625" style="88" customWidth="1"/>
    <col min="13079" max="13079" width="6.140625" style="88" customWidth="1"/>
    <col min="13080" max="13080" width="3.5703125" style="88" customWidth="1"/>
    <col min="13081" max="13081" width="6.140625" style="88" customWidth="1"/>
    <col min="13082" max="13082" width="7.28515625" style="88" customWidth="1"/>
    <col min="13083" max="13083" width="5.140625" style="88" customWidth="1"/>
    <col min="13084" max="13084" width="7.42578125" style="88" customWidth="1"/>
    <col min="13085" max="13085" width="7.140625" style="88" customWidth="1"/>
    <col min="13086" max="13086" width="17.42578125" style="88" customWidth="1"/>
    <col min="13087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5.85546875" style="88" customWidth="1"/>
    <col min="13318" max="13318" width="6.8554687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5.140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5.42578125" style="88" customWidth="1"/>
    <col min="13332" max="13332" width="0.5703125" style="88" customWidth="1"/>
    <col min="13333" max="13333" width="5" style="88" customWidth="1"/>
    <col min="13334" max="13334" width="4.28515625" style="88" customWidth="1"/>
    <col min="13335" max="13335" width="6.140625" style="88" customWidth="1"/>
    <col min="13336" max="13336" width="3.5703125" style="88" customWidth="1"/>
    <col min="13337" max="13337" width="6.140625" style="88" customWidth="1"/>
    <col min="13338" max="13338" width="7.28515625" style="88" customWidth="1"/>
    <col min="13339" max="13339" width="5.140625" style="88" customWidth="1"/>
    <col min="13340" max="13340" width="7.42578125" style="88" customWidth="1"/>
    <col min="13341" max="13341" width="7.140625" style="88" customWidth="1"/>
    <col min="13342" max="13342" width="17.42578125" style="88" customWidth="1"/>
    <col min="13343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5.85546875" style="88" customWidth="1"/>
    <col min="13574" max="13574" width="6.8554687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5.140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5.42578125" style="88" customWidth="1"/>
    <col min="13588" max="13588" width="0.5703125" style="88" customWidth="1"/>
    <col min="13589" max="13589" width="5" style="88" customWidth="1"/>
    <col min="13590" max="13590" width="4.28515625" style="88" customWidth="1"/>
    <col min="13591" max="13591" width="6.140625" style="88" customWidth="1"/>
    <col min="13592" max="13592" width="3.5703125" style="88" customWidth="1"/>
    <col min="13593" max="13593" width="6.140625" style="88" customWidth="1"/>
    <col min="13594" max="13594" width="7.28515625" style="88" customWidth="1"/>
    <col min="13595" max="13595" width="5.140625" style="88" customWidth="1"/>
    <col min="13596" max="13596" width="7.42578125" style="88" customWidth="1"/>
    <col min="13597" max="13597" width="7.140625" style="88" customWidth="1"/>
    <col min="13598" max="13598" width="17.42578125" style="88" customWidth="1"/>
    <col min="13599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5.85546875" style="88" customWidth="1"/>
    <col min="13830" max="13830" width="6.8554687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5.140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5.42578125" style="88" customWidth="1"/>
    <col min="13844" max="13844" width="0.5703125" style="88" customWidth="1"/>
    <col min="13845" max="13845" width="5" style="88" customWidth="1"/>
    <col min="13846" max="13846" width="4.28515625" style="88" customWidth="1"/>
    <col min="13847" max="13847" width="6.140625" style="88" customWidth="1"/>
    <col min="13848" max="13848" width="3.5703125" style="88" customWidth="1"/>
    <col min="13849" max="13849" width="6.140625" style="88" customWidth="1"/>
    <col min="13850" max="13850" width="7.28515625" style="88" customWidth="1"/>
    <col min="13851" max="13851" width="5.140625" style="88" customWidth="1"/>
    <col min="13852" max="13852" width="7.42578125" style="88" customWidth="1"/>
    <col min="13853" max="13853" width="7.140625" style="88" customWidth="1"/>
    <col min="13854" max="13854" width="17.42578125" style="88" customWidth="1"/>
    <col min="13855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5.85546875" style="88" customWidth="1"/>
    <col min="14086" max="14086" width="6.8554687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5.140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5.42578125" style="88" customWidth="1"/>
    <col min="14100" max="14100" width="0.5703125" style="88" customWidth="1"/>
    <col min="14101" max="14101" width="5" style="88" customWidth="1"/>
    <col min="14102" max="14102" width="4.28515625" style="88" customWidth="1"/>
    <col min="14103" max="14103" width="6.140625" style="88" customWidth="1"/>
    <col min="14104" max="14104" width="3.5703125" style="88" customWidth="1"/>
    <col min="14105" max="14105" width="6.140625" style="88" customWidth="1"/>
    <col min="14106" max="14106" width="7.28515625" style="88" customWidth="1"/>
    <col min="14107" max="14107" width="5.140625" style="88" customWidth="1"/>
    <col min="14108" max="14108" width="7.42578125" style="88" customWidth="1"/>
    <col min="14109" max="14109" width="7.140625" style="88" customWidth="1"/>
    <col min="14110" max="14110" width="17.42578125" style="88" customWidth="1"/>
    <col min="14111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5.85546875" style="88" customWidth="1"/>
    <col min="14342" max="14342" width="6.8554687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5.140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5.42578125" style="88" customWidth="1"/>
    <col min="14356" max="14356" width="0.5703125" style="88" customWidth="1"/>
    <col min="14357" max="14357" width="5" style="88" customWidth="1"/>
    <col min="14358" max="14358" width="4.28515625" style="88" customWidth="1"/>
    <col min="14359" max="14359" width="6.140625" style="88" customWidth="1"/>
    <col min="14360" max="14360" width="3.5703125" style="88" customWidth="1"/>
    <col min="14361" max="14361" width="6.140625" style="88" customWidth="1"/>
    <col min="14362" max="14362" width="7.28515625" style="88" customWidth="1"/>
    <col min="14363" max="14363" width="5.140625" style="88" customWidth="1"/>
    <col min="14364" max="14364" width="7.42578125" style="88" customWidth="1"/>
    <col min="14365" max="14365" width="7.140625" style="88" customWidth="1"/>
    <col min="14366" max="14366" width="17.42578125" style="88" customWidth="1"/>
    <col min="14367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5.85546875" style="88" customWidth="1"/>
    <col min="14598" max="14598" width="6.8554687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5.140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5.42578125" style="88" customWidth="1"/>
    <col min="14612" max="14612" width="0.5703125" style="88" customWidth="1"/>
    <col min="14613" max="14613" width="5" style="88" customWidth="1"/>
    <col min="14614" max="14614" width="4.28515625" style="88" customWidth="1"/>
    <col min="14615" max="14615" width="6.140625" style="88" customWidth="1"/>
    <col min="14616" max="14616" width="3.5703125" style="88" customWidth="1"/>
    <col min="14617" max="14617" width="6.140625" style="88" customWidth="1"/>
    <col min="14618" max="14618" width="7.28515625" style="88" customWidth="1"/>
    <col min="14619" max="14619" width="5.140625" style="88" customWidth="1"/>
    <col min="14620" max="14620" width="7.42578125" style="88" customWidth="1"/>
    <col min="14621" max="14621" width="7.140625" style="88" customWidth="1"/>
    <col min="14622" max="14622" width="17.42578125" style="88" customWidth="1"/>
    <col min="14623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5.85546875" style="88" customWidth="1"/>
    <col min="14854" max="14854" width="6.8554687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5.140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5.42578125" style="88" customWidth="1"/>
    <col min="14868" max="14868" width="0.5703125" style="88" customWidth="1"/>
    <col min="14869" max="14869" width="5" style="88" customWidth="1"/>
    <col min="14870" max="14870" width="4.28515625" style="88" customWidth="1"/>
    <col min="14871" max="14871" width="6.140625" style="88" customWidth="1"/>
    <col min="14872" max="14872" width="3.5703125" style="88" customWidth="1"/>
    <col min="14873" max="14873" width="6.140625" style="88" customWidth="1"/>
    <col min="14874" max="14874" width="7.28515625" style="88" customWidth="1"/>
    <col min="14875" max="14875" width="5.140625" style="88" customWidth="1"/>
    <col min="14876" max="14876" width="7.42578125" style="88" customWidth="1"/>
    <col min="14877" max="14877" width="7.140625" style="88" customWidth="1"/>
    <col min="14878" max="14878" width="17.42578125" style="88" customWidth="1"/>
    <col min="14879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5.85546875" style="88" customWidth="1"/>
    <col min="15110" max="15110" width="6.8554687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5.140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5.42578125" style="88" customWidth="1"/>
    <col min="15124" max="15124" width="0.5703125" style="88" customWidth="1"/>
    <col min="15125" max="15125" width="5" style="88" customWidth="1"/>
    <col min="15126" max="15126" width="4.28515625" style="88" customWidth="1"/>
    <col min="15127" max="15127" width="6.140625" style="88" customWidth="1"/>
    <col min="15128" max="15128" width="3.5703125" style="88" customWidth="1"/>
    <col min="15129" max="15129" width="6.140625" style="88" customWidth="1"/>
    <col min="15130" max="15130" width="7.28515625" style="88" customWidth="1"/>
    <col min="15131" max="15131" width="5.140625" style="88" customWidth="1"/>
    <col min="15132" max="15132" width="7.42578125" style="88" customWidth="1"/>
    <col min="15133" max="15133" width="7.140625" style="88" customWidth="1"/>
    <col min="15134" max="15134" width="17.42578125" style="88" customWidth="1"/>
    <col min="15135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5.85546875" style="88" customWidth="1"/>
    <col min="15366" max="15366" width="6.8554687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5.140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5.42578125" style="88" customWidth="1"/>
    <col min="15380" max="15380" width="0.5703125" style="88" customWidth="1"/>
    <col min="15381" max="15381" width="5" style="88" customWidth="1"/>
    <col min="15382" max="15382" width="4.28515625" style="88" customWidth="1"/>
    <col min="15383" max="15383" width="6.140625" style="88" customWidth="1"/>
    <col min="15384" max="15384" width="3.5703125" style="88" customWidth="1"/>
    <col min="15385" max="15385" width="6.140625" style="88" customWidth="1"/>
    <col min="15386" max="15386" width="7.28515625" style="88" customWidth="1"/>
    <col min="15387" max="15387" width="5.140625" style="88" customWidth="1"/>
    <col min="15388" max="15388" width="7.42578125" style="88" customWidth="1"/>
    <col min="15389" max="15389" width="7.140625" style="88" customWidth="1"/>
    <col min="15390" max="15390" width="17.42578125" style="88" customWidth="1"/>
    <col min="15391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5.85546875" style="88" customWidth="1"/>
    <col min="15622" max="15622" width="6.8554687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5.140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5.42578125" style="88" customWidth="1"/>
    <col min="15636" max="15636" width="0.5703125" style="88" customWidth="1"/>
    <col min="15637" max="15637" width="5" style="88" customWidth="1"/>
    <col min="15638" max="15638" width="4.28515625" style="88" customWidth="1"/>
    <col min="15639" max="15639" width="6.140625" style="88" customWidth="1"/>
    <col min="15640" max="15640" width="3.5703125" style="88" customWidth="1"/>
    <col min="15641" max="15641" width="6.140625" style="88" customWidth="1"/>
    <col min="15642" max="15642" width="7.28515625" style="88" customWidth="1"/>
    <col min="15643" max="15643" width="5.140625" style="88" customWidth="1"/>
    <col min="15644" max="15644" width="7.42578125" style="88" customWidth="1"/>
    <col min="15645" max="15645" width="7.140625" style="88" customWidth="1"/>
    <col min="15646" max="15646" width="17.42578125" style="88" customWidth="1"/>
    <col min="15647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5.85546875" style="88" customWidth="1"/>
    <col min="15878" max="15878" width="6.8554687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5.140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5.42578125" style="88" customWidth="1"/>
    <col min="15892" max="15892" width="0.5703125" style="88" customWidth="1"/>
    <col min="15893" max="15893" width="5" style="88" customWidth="1"/>
    <col min="15894" max="15894" width="4.28515625" style="88" customWidth="1"/>
    <col min="15895" max="15895" width="6.140625" style="88" customWidth="1"/>
    <col min="15896" max="15896" width="3.5703125" style="88" customWidth="1"/>
    <col min="15897" max="15897" width="6.140625" style="88" customWidth="1"/>
    <col min="15898" max="15898" width="7.28515625" style="88" customWidth="1"/>
    <col min="15899" max="15899" width="5.140625" style="88" customWidth="1"/>
    <col min="15900" max="15900" width="7.42578125" style="88" customWidth="1"/>
    <col min="15901" max="15901" width="7.140625" style="88" customWidth="1"/>
    <col min="15902" max="15902" width="17.42578125" style="88" customWidth="1"/>
    <col min="15903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5.85546875" style="88" customWidth="1"/>
    <col min="16134" max="16134" width="6.8554687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5.140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5.42578125" style="88" customWidth="1"/>
    <col min="16148" max="16148" width="0.5703125" style="88" customWidth="1"/>
    <col min="16149" max="16149" width="5" style="88" customWidth="1"/>
    <col min="16150" max="16150" width="4.28515625" style="88" customWidth="1"/>
    <col min="16151" max="16151" width="6.140625" style="88" customWidth="1"/>
    <col min="16152" max="16152" width="3.5703125" style="88" customWidth="1"/>
    <col min="16153" max="16153" width="6.140625" style="88" customWidth="1"/>
    <col min="16154" max="16154" width="7.28515625" style="88" customWidth="1"/>
    <col min="16155" max="16155" width="5.140625" style="88" customWidth="1"/>
    <col min="16156" max="16156" width="7.42578125" style="88" customWidth="1"/>
    <col min="16157" max="16157" width="7.140625" style="88" customWidth="1"/>
    <col min="16158" max="16158" width="17.42578125" style="88" customWidth="1"/>
    <col min="16159" max="16384" width="9.140625" style="88"/>
  </cols>
  <sheetData>
    <row r="1" spans="1:30" ht="18.75" x14ac:dyDescent="0.25">
      <c r="A1" s="73" t="s">
        <v>29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30" ht="13.5" thickBot="1" x14ac:dyDescent="0.3">
      <c r="A2" s="205"/>
      <c r="B2" s="205"/>
      <c r="C2" s="205"/>
      <c r="D2" s="205"/>
      <c r="I2" s="48" t="s">
        <v>31</v>
      </c>
      <c r="J2" s="209" t="s">
        <v>32</v>
      </c>
      <c r="K2" s="209"/>
      <c r="L2" s="209"/>
      <c r="M2" s="209"/>
      <c r="O2" s="48" t="s">
        <v>33</v>
      </c>
      <c r="P2" s="210" t="s">
        <v>141</v>
      </c>
      <c r="Q2" s="210"/>
      <c r="R2" s="210"/>
      <c r="S2" s="210"/>
      <c r="T2" s="210"/>
      <c r="U2" s="210"/>
      <c r="V2" s="210"/>
      <c r="W2" s="48" t="s">
        <v>34</v>
      </c>
      <c r="X2" s="209" t="s">
        <v>142</v>
      </c>
      <c r="Y2" s="209"/>
      <c r="Z2" s="209"/>
    </row>
    <row r="3" spans="1:30" ht="15" customHeight="1" x14ac:dyDescent="0.25">
      <c r="A3" s="211"/>
      <c r="B3" s="212"/>
      <c r="C3" s="49" t="s">
        <v>35</v>
      </c>
      <c r="D3" s="213" t="s">
        <v>36</v>
      </c>
      <c r="E3" s="213"/>
      <c r="F3" s="214"/>
      <c r="G3" s="213" t="s">
        <v>10</v>
      </c>
      <c r="H3" s="213"/>
      <c r="I3" s="213"/>
      <c r="J3" s="216" t="s">
        <v>37</v>
      </c>
      <c r="K3" s="217"/>
      <c r="L3" s="217"/>
      <c r="M3" s="217"/>
      <c r="N3" s="218"/>
      <c r="O3" s="50" t="s">
        <v>38</v>
      </c>
      <c r="P3" s="51"/>
      <c r="Q3" s="51"/>
      <c r="R3" s="51"/>
      <c r="S3" s="52"/>
      <c r="T3" s="219" t="s">
        <v>39</v>
      </c>
      <c r="U3" s="213"/>
      <c r="V3" s="213"/>
      <c r="W3" s="213"/>
      <c r="X3" s="214"/>
      <c r="Y3" s="219" t="s">
        <v>143</v>
      </c>
      <c r="Z3" s="213"/>
      <c r="AA3" s="212"/>
      <c r="AB3" s="87"/>
      <c r="AC3" s="87"/>
      <c r="AD3" s="206" t="s">
        <v>75</v>
      </c>
    </row>
    <row r="4" spans="1:30" ht="15" customHeight="1" x14ac:dyDescent="0.25">
      <c r="A4" s="191"/>
      <c r="B4" s="192"/>
      <c r="C4" s="92"/>
      <c r="D4" s="92"/>
      <c r="E4" s="92"/>
      <c r="F4" s="93"/>
      <c r="G4" s="215"/>
      <c r="H4" s="215"/>
      <c r="I4" s="215"/>
      <c r="J4" s="195" t="s">
        <v>144</v>
      </c>
      <c r="K4" s="196"/>
      <c r="L4" s="196"/>
      <c r="M4" s="197" t="s">
        <v>73</v>
      </c>
      <c r="N4" s="198"/>
      <c r="O4" s="199" t="s">
        <v>144</v>
      </c>
      <c r="P4" s="200"/>
      <c r="Q4" s="200"/>
      <c r="R4" s="200"/>
      <c r="S4" s="53" t="s">
        <v>41</v>
      </c>
      <c r="T4" s="220"/>
      <c r="U4" s="215"/>
      <c r="V4" s="215"/>
      <c r="W4" s="215"/>
      <c r="X4" s="221"/>
      <c r="Y4" s="220"/>
      <c r="Z4" s="215"/>
      <c r="AA4" s="222"/>
      <c r="AB4" s="89" t="s">
        <v>76</v>
      </c>
      <c r="AC4" s="89" t="s">
        <v>77</v>
      </c>
      <c r="AD4" s="207"/>
    </row>
    <row r="5" spans="1:30" ht="15" customHeight="1" x14ac:dyDescent="0.25">
      <c r="A5" s="191"/>
      <c r="B5" s="192"/>
      <c r="C5" s="94" t="s">
        <v>42</v>
      </c>
      <c r="D5" s="201"/>
      <c r="E5" s="201"/>
      <c r="F5" s="202"/>
      <c r="G5" s="178" t="s">
        <v>145</v>
      </c>
      <c r="H5" s="179"/>
      <c r="I5" s="180"/>
      <c r="J5" s="54" t="s">
        <v>44</v>
      </c>
      <c r="K5" s="94"/>
      <c r="L5" s="74"/>
      <c r="M5" s="203"/>
      <c r="N5" s="204"/>
      <c r="O5" s="54" t="s">
        <v>45</v>
      </c>
      <c r="P5" s="55"/>
      <c r="Q5" s="55"/>
      <c r="R5" s="55"/>
      <c r="S5" s="56"/>
      <c r="T5" s="178" t="s">
        <v>146</v>
      </c>
      <c r="U5" s="179"/>
      <c r="V5" s="179"/>
      <c r="W5" s="179"/>
      <c r="X5" s="180"/>
      <c r="Y5" s="178" t="s">
        <v>147</v>
      </c>
      <c r="Z5" s="179"/>
      <c r="AA5" s="192"/>
      <c r="AB5" s="90" t="s">
        <v>26</v>
      </c>
      <c r="AC5" s="90" t="s">
        <v>73</v>
      </c>
      <c r="AD5" s="207" t="s">
        <v>20</v>
      </c>
    </row>
    <row r="6" spans="1:30" ht="15" customHeight="1" thickBot="1" x14ac:dyDescent="0.3">
      <c r="A6" s="193"/>
      <c r="B6" s="194"/>
      <c r="C6" s="210"/>
      <c r="D6" s="210"/>
      <c r="E6" s="210"/>
      <c r="F6" s="223"/>
      <c r="G6" s="181"/>
      <c r="H6" s="182"/>
      <c r="I6" s="183"/>
      <c r="J6" s="224" t="s">
        <v>148</v>
      </c>
      <c r="K6" s="210"/>
      <c r="L6" s="210"/>
      <c r="M6" s="225" t="s">
        <v>26</v>
      </c>
      <c r="N6" s="226"/>
      <c r="O6" s="189">
        <v>2</v>
      </c>
      <c r="P6" s="190"/>
      <c r="Q6" s="190"/>
      <c r="R6" s="190"/>
      <c r="S6" s="57" t="s">
        <v>46</v>
      </c>
      <c r="T6" s="181"/>
      <c r="U6" s="182"/>
      <c r="V6" s="182"/>
      <c r="W6" s="182"/>
      <c r="X6" s="183"/>
      <c r="Y6" s="181"/>
      <c r="Z6" s="182"/>
      <c r="AA6" s="194"/>
      <c r="AB6" s="91"/>
      <c r="AC6" s="91"/>
      <c r="AD6" s="208"/>
    </row>
    <row r="7" spans="1:30" x14ac:dyDescent="0.25">
      <c r="A7" s="77" t="s">
        <v>47</v>
      </c>
      <c r="B7" s="187" t="s">
        <v>48</v>
      </c>
      <c r="C7" s="187"/>
      <c r="D7" s="187"/>
      <c r="E7" s="187"/>
      <c r="F7" s="187"/>
      <c r="G7" s="99" t="s">
        <v>49</v>
      </c>
      <c r="H7" s="187" t="s">
        <v>50</v>
      </c>
      <c r="I7" s="187"/>
      <c r="J7" s="187" t="s">
        <v>78</v>
      </c>
      <c r="K7" s="187"/>
      <c r="L7" s="188" t="s">
        <v>51</v>
      </c>
      <c r="M7" s="188"/>
      <c r="N7" s="188"/>
      <c r="O7" s="99" t="s">
        <v>52</v>
      </c>
      <c r="P7" s="187" t="s">
        <v>53</v>
      </c>
      <c r="Q7" s="187"/>
      <c r="R7" s="187" t="s">
        <v>149</v>
      </c>
      <c r="S7" s="187"/>
      <c r="T7" s="184" t="s">
        <v>54</v>
      </c>
      <c r="U7" s="185"/>
      <c r="V7" s="185"/>
      <c r="W7" s="185"/>
      <c r="X7" s="185"/>
      <c r="Y7" s="185"/>
      <c r="Z7" s="185"/>
      <c r="AA7" s="186"/>
      <c r="AB7" s="98"/>
      <c r="AC7" s="98"/>
      <c r="AD7" s="86"/>
    </row>
    <row r="8" spans="1:30" ht="14.25" x14ac:dyDescent="0.25">
      <c r="A8" s="76">
        <v>1</v>
      </c>
      <c r="B8" s="162" t="s">
        <v>81</v>
      </c>
      <c r="C8" s="163"/>
      <c r="D8" s="163"/>
      <c r="E8" s="163"/>
      <c r="F8" s="164"/>
      <c r="G8" s="58">
        <v>6</v>
      </c>
      <c r="H8" s="58"/>
      <c r="I8" s="58">
        <v>40</v>
      </c>
      <c r="J8" s="165"/>
      <c r="K8" s="166"/>
      <c r="L8" s="167" t="s">
        <v>95</v>
      </c>
      <c r="M8" s="167"/>
      <c r="N8" s="167"/>
      <c r="O8" s="58">
        <v>6</v>
      </c>
      <c r="P8" s="58"/>
      <c r="Q8" s="58" t="s">
        <v>55</v>
      </c>
      <c r="R8" s="168" t="s">
        <v>28</v>
      </c>
      <c r="S8" s="169"/>
      <c r="T8" s="162" t="s">
        <v>150</v>
      </c>
      <c r="U8" s="163"/>
      <c r="V8" s="163"/>
      <c r="W8" s="163"/>
      <c r="X8" s="163"/>
      <c r="Y8" s="163"/>
      <c r="Z8" s="163"/>
      <c r="AA8" s="170"/>
      <c r="AB8" s="97">
        <v>500</v>
      </c>
      <c r="AC8" s="97">
        <v>2</v>
      </c>
      <c r="AD8" s="59" t="e">
        <f>O8*R8</f>
        <v>#VALUE!</v>
      </c>
    </row>
    <row r="9" spans="1:30" x14ac:dyDescent="0.25">
      <c r="A9" s="76">
        <v>2</v>
      </c>
      <c r="B9" s="171" t="s">
        <v>56</v>
      </c>
      <c r="C9" s="172"/>
      <c r="D9" s="172"/>
      <c r="E9" s="172"/>
      <c r="F9" s="173"/>
      <c r="G9" s="79">
        <v>3</v>
      </c>
      <c r="H9" s="79"/>
      <c r="I9" s="79">
        <v>325</v>
      </c>
      <c r="J9" s="174"/>
      <c r="K9" s="175"/>
      <c r="L9" s="176" t="s">
        <v>79</v>
      </c>
      <c r="M9" s="176"/>
      <c r="N9" s="176"/>
      <c r="O9" s="79">
        <v>5</v>
      </c>
      <c r="P9" s="79"/>
      <c r="Q9" s="79" t="s">
        <v>55</v>
      </c>
      <c r="R9" s="168" t="s">
        <v>28</v>
      </c>
      <c r="S9" s="169"/>
      <c r="T9" s="171" t="s">
        <v>87</v>
      </c>
      <c r="U9" s="172"/>
      <c r="V9" s="172"/>
      <c r="W9" s="172"/>
      <c r="X9" s="172"/>
      <c r="Y9" s="172"/>
      <c r="Z9" s="172"/>
      <c r="AA9" s="177"/>
      <c r="AB9" s="104">
        <v>20</v>
      </c>
      <c r="AC9" s="104">
        <v>200</v>
      </c>
      <c r="AD9" s="59" t="e">
        <f t="shared" ref="AD9:AD16" si="0">O9*R9</f>
        <v>#VALUE!</v>
      </c>
    </row>
    <row r="10" spans="1:30" x14ac:dyDescent="0.25">
      <c r="A10" s="76">
        <v>3</v>
      </c>
      <c r="B10" s="171" t="s">
        <v>56</v>
      </c>
      <c r="C10" s="172"/>
      <c r="D10" s="172"/>
      <c r="E10" s="172"/>
      <c r="F10" s="173"/>
      <c r="G10" s="79">
        <v>3</v>
      </c>
      <c r="H10" s="79"/>
      <c r="I10" s="79">
        <v>325</v>
      </c>
      <c r="J10" s="174"/>
      <c r="K10" s="175"/>
      <c r="L10" s="176" t="s">
        <v>79</v>
      </c>
      <c r="M10" s="176"/>
      <c r="N10" s="176"/>
      <c r="O10" s="79">
        <v>6</v>
      </c>
      <c r="P10" s="79"/>
      <c r="Q10" s="79" t="s">
        <v>55</v>
      </c>
      <c r="R10" s="168" t="s">
        <v>28</v>
      </c>
      <c r="S10" s="169"/>
      <c r="T10" s="171" t="s">
        <v>87</v>
      </c>
      <c r="U10" s="172"/>
      <c r="V10" s="172"/>
      <c r="W10" s="172"/>
      <c r="X10" s="172"/>
      <c r="Y10" s="172"/>
      <c r="Z10" s="172"/>
      <c r="AA10" s="177"/>
      <c r="AB10" s="104">
        <v>20</v>
      </c>
      <c r="AC10" s="104">
        <v>2</v>
      </c>
      <c r="AD10" s="59" t="e">
        <f t="shared" si="0"/>
        <v>#VALUE!</v>
      </c>
    </row>
    <row r="11" spans="1:30" x14ac:dyDescent="0.25">
      <c r="A11" s="76">
        <v>4</v>
      </c>
      <c r="B11" s="171" t="s">
        <v>56</v>
      </c>
      <c r="C11" s="172"/>
      <c r="D11" s="172"/>
      <c r="E11" s="172"/>
      <c r="F11" s="173"/>
      <c r="G11" s="79">
        <v>3</v>
      </c>
      <c r="H11" s="79"/>
      <c r="I11" s="79">
        <v>325</v>
      </c>
      <c r="J11" s="174"/>
      <c r="K11" s="175"/>
      <c r="L11" s="176" t="s">
        <v>79</v>
      </c>
      <c r="M11" s="176"/>
      <c r="N11" s="176"/>
      <c r="O11" s="79">
        <v>9</v>
      </c>
      <c r="P11" s="79"/>
      <c r="Q11" s="79" t="s">
        <v>55</v>
      </c>
      <c r="R11" s="168" t="s">
        <v>28</v>
      </c>
      <c r="S11" s="169"/>
      <c r="T11" s="171" t="s">
        <v>87</v>
      </c>
      <c r="U11" s="172"/>
      <c r="V11" s="172"/>
      <c r="W11" s="172"/>
      <c r="X11" s="172"/>
      <c r="Y11" s="172"/>
      <c r="Z11" s="172"/>
      <c r="AA11" s="177"/>
      <c r="AB11" s="104">
        <v>100</v>
      </c>
      <c r="AC11" s="104">
        <v>2</v>
      </c>
      <c r="AD11" s="59" t="e">
        <f t="shared" si="0"/>
        <v>#VALUE!</v>
      </c>
    </row>
    <row r="12" spans="1:30" x14ac:dyDescent="0.25">
      <c r="A12" s="76">
        <v>5</v>
      </c>
      <c r="B12" s="171" t="s">
        <v>82</v>
      </c>
      <c r="C12" s="172"/>
      <c r="D12" s="172"/>
      <c r="E12" s="172"/>
      <c r="F12" s="173"/>
      <c r="G12" s="79">
        <v>2</v>
      </c>
      <c r="H12" s="79"/>
      <c r="I12" s="79">
        <v>325</v>
      </c>
      <c r="J12" s="174"/>
      <c r="K12" s="175"/>
      <c r="L12" s="176" t="s">
        <v>79</v>
      </c>
      <c r="M12" s="176"/>
      <c r="N12" s="176"/>
      <c r="O12" s="79">
        <v>3</v>
      </c>
      <c r="P12" s="79"/>
      <c r="Q12" s="79" t="s">
        <v>55</v>
      </c>
      <c r="R12" s="168" t="s">
        <v>28</v>
      </c>
      <c r="S12" s="169"/>
      <c r="T12" s="171" t="s">
        <v>89</v>
      </c>
      <c r="U12" s="172"/>
      <c r="V12" s="172"/>
      <c r="W12" s="172"/>
      <c r="X12" s="172"/>
      <c r="Y12" s="172"/>
      <c r="Z12" s="172"/>
      <c r="AA12" s="177"/>
      <c r="AB12" s="104">
        <v>20</v>
      </c>
      <c r="AC12" s="104">
        <v>2</v>
      </c>
      <c r="AD12" s="59" t="e">
        <f t="shared" si="0"/>
        <v>#VALUE!</v>
      </c>
    </row>
    <row r="13" spans="1:30" x14ac:dyDescent="0.25">
      <c r="A13" s="76">
        <v>6</v>
      </c>
      <c r="B13" s="162" t="s">
        <v>80</v>
      </c>
      <c r="C13" s="163"/>
      <c r="D13" s="163"/>
      <c r="E13" s="163"/>
      <c r="F13" s="164"/>
      <c r="G13" s="58">
        <v>6</v>
      </c>
      <c r="H13" s="58"/>
      <c r="I13" s="58">
        <v>16</v>
      </c>
      <c r="J13" s="165"/>
      <c r="K13" s="166"/>
      <c r="L13" s="167" t="s">
        <v>95</v>
      </c>
      <c r="M13" s="167"/>
      <c r="N13" s="167"/>
      <c r="O13" s="58">
        <v>1</v>
      </c>
      <c r="P13" s="58"/>
      <c r="Q13" s="58" t="s">
        <v>55</v>
      </c>
      <c r="R13" s="168" t="s">
        <v>28</v>
      </c>
      <c r="S13" s="169"/>
      <c r="T13" s="162" t="s">
        <v>151</v>
      </c>
      <c r="U13" s="163"/>
      <c r="V13" s="163"/>
      <c r="W13" s="163"/>
      <c r="X13" s="163"/>
      <c r="Y13" s="163"/>
      <c r="Z13" s="163"/>
      <c r="AA13" s="170"/>
      <c r="AB13" s="97">
        <v>20</v>
      </c>
      <c r="AC13" s="97">
        <v>2</v>
      </c>
      <c r="AD13" s="59" t="e">
        <f t="shared" si="0"/>
        <v>#VALUE!</v>
      </c>
    </row>
    <row r="14" spans="1:30" x14ac:dyDescent="0.25">
      <c r="A14" s="76">
        <v>7</v>
      </c>
      <c r="B14" s="162" t="s">
        <v>80</v>
      </c>
      <c r="C14" s="163"/>
      <c r="D14" s="163"/>
      <c r="E14" s="163"/>
      <c r="F14" s="164"/>
      <c r="G14" s="58">
        <v>6</v>
      </c>
      <c r="H14" s="58"/>
      <c r="I14" s="58">
        <v>16</v>
      </c>
      <c r="J14" s="165"/>
      <c r="K14" s="166"/>
      <c r="L14" s="167" t="s">
        <v>95</v>
      </c>
      <c r="M14" s="167"/>
      <c r="N14" s="167"/>
      <c r="O14" s="58">
        <v>1</v>
      </c>
      <c r="P14" s="58"/>
      <c r="Q14" s="58" t="s">
        <v>55</v>
      </c>
      <c r="R14" s="168" t="s">
        <v>28</v>
      </c>
      <c r="S14" s="169"/>
      <c r="T14" s="162" t="s">
        <v>152</v>
      </c>
      <c r="U14" s="163"/>
      <c r="V14" s="163"/>
      <c r="W14" s="163"/>
      <c r="X14" s="163"/>
      <c r="Y14" s="163"/>
      <c r="Z14" s="163"/>
      <c r="AA14" s="170"/>
      <c r="AB14" s="97">
        <v>500</v>
      </c>
      <c r="AC14" s="97">
        <v>2</v>
      </c>
      <c r="AD14" s="59" t="e">
        <f t="shared" si="0"/>
        <v>#VALUE!</v>
      </c>
    </row>
    <row r="15" spans="1:30" ht="14.25" x14ac:dyDescent="0.25">
      <c r="A15" s="76">
        <v>8</v>
      </c>
      <c r="B15" s="162" t="s">
        <v>153</v>
      </c>
      <c r="C15" s="163"/>
      <c r="D15" s="163"/>
      <c r="E15" s="163"/>
      <c r="F15" s="164"/>
      <c r="G15" s="58">
        <v>3</v>
      </c>
      <c r="H15" s="58"/>
      <c r="I15" s="58">
        <v>325</v>
      </c>
      <c r="J15" s="165"/>
      <c r="K15" s="166"/>
      <c r="L15" s="167" t="s">
        <v>79</v>
      </c>
      <c r="M15" s="167"/>
      <c r="N15" s="167"/>
      <c r="O15" s="58">
        <v>2</v>
      </c>
      <c r="P15" s="58"/>
      <c r="Q15" s="58" t="s">
        <v>55</v>
      </c>
      <c r="R15" s="168" t="s">
        <v>28</v>
      </c>
      <c r="S15" s="169"/>
      <c r="T15" s="162" t="s">
        <v>154</v>
      </c>
      <c r="U15" s="163"/>
      <c r="V15" s="163"/>
      <c r="W15" s="163"/>
      <c r="X15" s="163"/>
      <c r="Y15" s="163"/>
      <c r="Z15" s="163"/>
      <c r="AA15" s="170"/>
      <c r="AB15" s="97">
        <v>20</v>
      </c>
      <c r="AC15" s="97" t="s">
        <v>155</v>
      </c>
      <c r="AD15" s="59" t="e">
        <f t="shared" si="0"/>
        <v>#VALUE!</v>
      </c>
    </row>
    <row r="16" spans="1:30" x14ac:dyDescent="0.25">
      <c r="A16" s="76">
        <v>9</v>
      </c>
      <c r="B16" s="162" t="s">
        <v>156</v>
      </c>
      <c r="C16" s="163"/>
      <c r="D16" s="163"/>
      <c r="E16" s="163"/>
      <c r="F16" s="164"/>
      <c r="G16" s="58"/>
      <c r="H16" s="58"/>
      <c r="I16" s="58"/>
      <c r="J16" s="165"/>
      <c r="K16" s="166"/>
      <c r="L16" s="167"/>
      <c r="M16" s="167"/>
      <c r="N16" s="167"/>
      <c r="O16" s="58">
        <v>1</v>
      </c>
      <c r="P16" s="58"/>
      <c r="Q16" s="58" t="s">
        <v>55</v>
      </c>
      <c r="R16" s="168" t="s">
        <v>28</v>
      </c>
      <c r="S16" s="169"/>
      <c r="T16" s="162"/>
      <c r="U16" s="163"/>
      <c r="V16" s="163"/>
      <c r="W16" s="163"/>
      <c r="X16" s="163"/>
      <c r="Y16" s="163"/>
      <c r="Z16" s="163"/>
      <c r="AA16" s="170"/>
      <c r="AB16" s="97"/>
      <c r="AC16" s="97"/>
      <c r="AD16" s="59" t="e">
        <f t="shared" si="0"/>
        <v>#VALUE!</v>
      </c>
    </row>
    <row r="17" spans="1:30" ht="13.5" thickBot="1" x14ac:dyDescent="0.3">
      <c r="A17" s="107"/>
      <c r="B17" s="153"/>
      <c r="C17" s="154"/>
      <c r="D17" s="154"/>
      <c r="E17" s="154"/>
      <c r="F17" s="155"/>
      <c r="G17" s="108"/>
      <c r="H17" s="108"/>
      <c r="I17" s="108"/>
      <c r="J17" s="156"/>
      <c r="K17" s="157"/>
      <c r="L17" s="158"/>
      <c r="M17" s="159"/>
      <c r="N17" s="160"/>
      <c r="O17" s="108"/>
      <c r="P17" s="108"/>
      <c r="Q17" s="108"/>
      <c r="R17" s="156"/>
      <c r="S17" s="157"/>
      <c r="T17" s="153"/>
      <c r="U17" s="154"/>
      <c r="V17" s="154"/>
      <c r="W17" s="154"/>
      <c r="X17" s="154"/>
      <c r="Y17" s="154"/>
      <c r="Z17" s="154"/>
      <c r="AA17" s="161"/>
      <c r="AB17" s="109"/>
      <c r="AC17" s="109"/>
      <c r="AD17" s="110"/>
    </row>
    <row r="18" spans="1:30" ht="13.5" thickBot="1" x14ac:dyDescent="0.3">
      <c r="B18" s="151" t="s">
        <v>57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13" t="e">
        <f>SUM(AD8:AD17)</f>
        <v>#VALUE!</v>
      </c>
    </row>
    <row r="26" spans="1:30" ht="15" customHeight="1" x14ac:dyDescent="0.25"/>
    <row r="27" spans="1:30" ht="18" customHeight="1" x14ac:dyDescent="0.25"/>
    <row r="28" spans="1:30" ht="11.25" customHeight="1" x14ac:dyDescent="0.25"/>
    <row r="29" spans="1:30" ht="15" customHeight="1" x14ac:dyDescent="0.25"/>
    <row r="33" ht="12.75" customHeight="1" x14ac:dyDescent="0.25"/>
    <row r="34" ht="12.75" customHeight="1" x14ac:dyDescent="0.25"/>
    <row r="66" ht="13.5" customHeight="1" x14ac:dyDescent="0.25"/>
    <row r="67" ht="13.5" customHeight="1" x14ac:dyDescent="0.25"/>
    <row r="68" ht="12.75" customHeight="1" x14ac:dyDescent="0.25"/>
    <row r="69" ht="13.5" customHeight="1" x14ac:dyDescent="0.25"/>
    <row r="73" ht="12.75" customHeight="1" x14ac:dyDescent="0.25"/>
    <row r="74" ht="12.75" customHeight="1" x14ac:dyDescent="0.25"/>
    <row r="106" ht="13.5" customHeight="1" x14ac:dyDescent="0.25"/>
    <row r="107" ht="13.5" customHeight="1" x14ac:dyDescent="0.25"/>
    <row r="108" ht="12.75" customHeight="1" x14ac:dyDescent="0.25"/>
    <row r="109" ht="13.5" customHeight="1" x14ac:dyDescent="0.25"/>
    <row r="113" ht="12.75" customHeight="1" x14ac:dyDescent="0.25"/>
    <row r="114" ht="12.75" customHeight="1" x14ac:dyDescent="0.25"/>
    <row r="146" ht="13.5" customHeight="1" x14ac:dyDescent="0.25"/>
    <row r="147" ht="13.5" customHeight="1" x14ac:dyDescent="0.25"/>
    <row r="148" ht="12.75" customHeight="1" x14ac:dyDescent="0.25"/>
    <row r="149" ht="13.5" customHeight="1" x14ac:dyDescent="0.25"/>
    <row r="153" ht="12.75" customHeight="1" x14ac:dyDescent="0.25"/>
    <row r="154" ht="12.7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3" ht="12.75" customHeight="1" x14ac:dyDescent="0.25"/>
    <row r="194" ht="12.75" customHeight="1" x14ac:dyDescent="0.25"/>
    <row r="226" ht="13.5" customHeight="1" x14ac:dyDescent="0.25"/>
    <row r="227" ht="13.5" customHeight="1" x14ac:dyDescent="0.25"/>
    <row r="228" ht="12.75" customHeight="1" x14ac:dyDescent="0.25"/>
    <row r="229" ht="13.5" customHeight="1" x14ac:dyDescent="0.25"/>
    <row r="233" ht="12.75" customHeight="1" x14ac:dyDescent="0.25"/>
    <row r="234" ht="12.75" customHeight="1" x14ac:dyDescent="0.25"/>
    <row r="266" ht="13.5" customHeight="1" x14ac:dyDescent="0.25"/>
    <row r="267" ht="13.5" customHeight="1" x14ac:dyDescent="0.25"/>
    <row r="268" ht="12.75" customHeight="1" x14ac:dyDescent="0.25"/>
    <row r="269" ht="13.5" customHeight="1" x14ac:dyDescent="0.25"/>
    <row r="273" ht="12.75" customHeight="1" x14ac:dyDescent="0.25"/>
    <row r="274" ht="12.75" customHeight="1" x14ac:dyDescent="0.25"/>
    <row r="306" ht="13.5" customHeight="1" x14ac:dyDescent="0.25"/>
    <row r="307" ht="13.5" customHeight="1" x14ac:dyDescent="0.25"/>
    <row r="308" ht="12.75" customHeight="1" x14ac:dyDescent="0.25"/>
    <row r="309" ht="13.5" customHeight="1" x14ac:dyDescent="0.25"/>
    <row r="313" ht="12.75" customHeight="1" x14ac:dyDescent="0.25"/>
    <row r="314" ht="12.75" customHeight="1" x14ac:dyDescent="0.25"/>
    <row r="346" ht="13.5" customHeight="1" x14ac:dyDescent="0.25"/>
    <row r="347" ht="13.5" customHeight="1" x14ac:dyDescent="0.25"/>
    <row r="348" ht="12.75" customHeight="1" x14ac:dyDescent="0.25"/>
    <row r="349" ht="13.5" customHeight="1" x14ac:dyDescent="0.25"/>
    <row r="353" ht="12.75" customHeight="1" x14ac:dyDescent="0.25"/>
    <row r="354" ht="12.75" customHeight="1" x14ac:dyDescent="0.25"/>
    <row r="386" ht="13.5" customHeight="1" x14ac:dyDescent="0.25"/>
    <row r="387" ht="13.5" customHeight="1" x14ac:dyDescent="0.25"/>
    <row r="388" ht="12.75" customHeight="1" x14ac:dyDescent="0.25"/>
    <row r="389" ht="13.5" customHeight="1" x14ac:dyDescent="0.25"/>
    <row r="393" ht="12.75" customHeight="1" x14ac:dyDescent="0.25"/>
    <row r="394" ht="12.75" customHeight="1" x14ac:dyDescent="0.25"/>
    <row r="426" ht="13.5" customHeight="1" x14ac:dyDescent="0.25"/>
    <row r="427" ht="13.5" customHeight="1" x14ac:dyDescent="0.25"/>
    <row r="428" ht="12.75" customHeight="1" x14ac:dyDescent="0.25"/>
    <row r="429" ht="13.5" customHeight="1" x14ac:dyDescent="0.25"/>
    <row r="433" ht="12.75" customHeight="1" x14ac:dyDescent="0.25"/>
    <row r="434" ht="12.75" customHeight="1" x14ac:dyDescent="0.25"/>
    <row r="466" ht="13.5" customHeight="1" x14ac:dyDescent="0.25"/>
    <row r="467" ht="13.5" customHeight="1" x14ac:dyDescent="0.25"/>
    <row r="468" ht="12.75" customHeight="1" x14ac:dyDescent="0.25"/>
    <row r="469" ht="13.5" customHeight="1" x14ac:dyDescent="0.25"/>
    <row r="473" ht="12.75" customHeight="1" x14ac:dyDescent="0.25"/>
    <row r="474" ht="12.75" customHeight="1" x14ac:dyDescent="0.25"/>
    <row r="506" ht="13.5" customHeight="1" x14ac:dyDescent="0.25"/>
    <row r="507" ht="13.5" customHeight="1" x14ac:dyDescent="0.25"/>
    <row r="508" ht="12.75" customHeight="1" x14ac:dyDescent="0.25"/>
    <row r="509" ht="13.5" customHeight="1" x14ac:dyDescent="0.25"/>
    <row r="513" ht="12.75" customHeight="1" x14ac:dyDescent="0.25"/>
    <row r="514" ht="12.75" customHeight="1" x14ac:dyDescent="0.25"/>
    <row r="546" ht="13.5" customHeight="1" x14ac:dyDescent="0.25"/>
    <row r="547" ht="13.5" customHeight="1" x14ac:dyDescent="0.25"/>
    <row r="548" ht="12.75" customHeight="1" x14ac:dyDescent="0.25"/>
    <row r="549" ht="13.5" customHeight="1" x14ac:dyDescent="0.25"/>
    <row r="553" ht="12.75" customHeight="1" x14ac:dyDescent="0.25"/>
    <row r="554" ht="12.75" customHeight="1" x14ac:dyDescent="0.25"/>
    <row r="586" ht="13.5" customHeight="1" x14ac:dyDescent="0.25"/>
    <row r="587" ht="13.5" customHeight="1" x14ac:dyDescent="0.25"/>
    <row r="588" ht="12.75" customHeight="1" x14ac:dyDescent="0.25"/>
    <row r="589" ht="13.5" customHeight="1" x14ac:dyDescent="0.25"/>
    <row r="593" ht="12.75" customHeight="1" x14ac:dyDescent="0.25"/>
    <row r="594" ht="12.75" customHeight="1" x14ac:dyDescent="0.25"/>
    <row r="618" ht="12" customHeight="1" x14ac:dyDescent="0.25"/>
    <row r="626" ht="13.5" customHeight="1" x14ac:dyDescent="0.25"/>
    <row r="627" ht="13.5" customHeight="1" x14ac:dyDescent="0.25"/>
    <row r="628" ht="12.75" customHeight="1" x14ac:dyDescent="0.25"/>
    <row r="629" ht="13.5" customHeight="1" x14ac:dyDescent="0.25"/>
    <row r="633" ht="12.75" customHeight="1" x14ac:dyDescent="0.25"/>
    <row r="634" ht="12.75" customHeight="1" x14ac:dyDescent="0.25"/>
    <row r="666" ht="13.5" customHeight="1" x14ac:dyDescent="0.25"/>
    <row r="667" ht="13.5" customHeight="1" x14ac:dyDescent="0.25"/>
    <row r="668" ht="12.75" customHeight="1" x14ac:dyDescent="0.25"/>
    <row r="669" ht="13.5" customHeight="1" x14ac:dyDescent="0.25"/>
    <row r="673" ht="12.75" customHeight="1" x14ac:dyDescent="0.25"/>
    <row r="674" ht="12.75" customHeight="1" x14ac:dyDescent="0.25"/>
    <row r="706" ht="13.5" customHeight="1" x14ac:dyDescent="0.25"/>
    <row r="707" ht="13.5" customHeight="1" x14ac:dyDescent="0.25"/>
    <row r="708" ht="12.75" customHeight="1" x14ac:dyDescent="0.25"/>
    <row r="709" ht="13.5" customHeight="1" x14ac:dyDescent="0.25"/>
    <row r="713" ht="12.75" customHeight="1" x14ac:dyDescent="0.25"/>
    <row r="714" ht="12.75" customHeight="1" x14ac:dyDescent="0.25"/>
    <row r="746" ht="13.5" customHeight="1" x14ac:dyDescent="0.25"/>
    <row r="747" ht="13.5" customHeight="1" x14ac:dyDescent="0.25"/>
    <row r="748" ht="12.75" customHeight="1" x14ac:dyDescent="0.25"/>
    <row r="749" ht="13.5" customHeight="1" x14ac:dyDescent="0.25"/>
    <row r="753" ht="12.75" customHeight="1" x14ac:dyDescent="0.25"/>
    <row r="754" ht="12.75" customHeight="1" x14ac:dyDescent="0.25"/>
    <row r="786" ht="13.5" customHeight="1" x14ac:dyDescent="0.25"/>
    <row r="787" ht="13.5" customHeight="1" x14ac:dyDescent="0.25"/>
    <row r="788" ht="12.75" customHeight="1" x14ac:dyDescent="0.25"/>
    <row r="789" ht="13.5" customHeight="1" x14ac:dyDescent="0.25"/>
    <row r="793" ht="12.75" customHeight="1" x14ac:dyDescent="0.25"/>
    <row r="794" ht="12.75" customHeight="1" x14ac:dyDescent="0.25"/>
    <row r="826" ht="13.5" customHeight="1" x14ac:dyDescent="0.25"/>
    <row r="827" ht="13.5" customHeight="1" x14ac:dyDescent="0.25"/>
    <row r="828" ht="12.75" customHeight="1" x14ac:dyDescent="0.25"/>
    <row r="829" ht="13.5" customHeight="1" x14ac:dyDescent="0.25"/>
    <row r="833" ht="12.75" customHeight="1" x14ac:dyDescent="0.25"/>
    <row r="834" ht="12.75" customHeight="1" x14ac:dyDescent="0.25"/>
    <row r="866" ht="13.5" customHeight="1" x14ac:dyDescent="0.25"/>
    <row r="867" ht="13.5" customHeight="1" x14ac:dyDescent="0.25"/>
    <row r="868" ht="12.75" customHeight="1" x14ac:dyDescent="0.25"/>
    <row r="869" ht="13.5" customHeight="1" x14ac:dyDescent="0.25"/>
    <row r="873" ht="12.75" customHeight="1" x14ac:dyDescent="0.25"/>
    <row r="874" ht="12.75" customHeight="1" x14ac:dyDescent="0.25"/>
    <row r="906" ht="13.5" customHeight="1" x14ac:dyDescent="0.25"/>
    <row r="907" ht="13.5" customHeight="1" x14ac:dyDescent="0.25"/>
    <row r="908" ht="12.75" customHeight="1" x14ac:dyDescent="0.25"/>
    <row r="909" ht="13.5" customHeight="1" x14ac:dyDescent="0.25"/>
    <row r="913" ht="12.75" customHeight="1" x14ac:dyDescent="0.25"/>
    <row r="914" ht="12.75" customHeight="1" x14ac:dyDescent="0.25"/>
    <row r="946" ht="13.5" customHeight="1" x14ac:dyDescent="0.25"/>
    <row r="947" ht="13.5" customHeight="1" x14ac:dyDescent="0.25"/>
    <row r="948" ht="12.75" customHeight="1" x14ac:dyDescent="0.25"/>
    <row r="949" ht="13.5" customHeight="1" x14ac:dyDescent="0.25"/>
    <row r="953" ht="12.75" customHeight="1" x14ac:dyDescent="0.25"/>
    <row r="954" ht="12.75" customHeight="1" x14ac:dyDescent="0.25"/>
    <row r="986" ht="13.5" customHeight="1" x14ac:dyDescent="0.25"/>
    <row r="987" ht="13.5" customHeight="1" x14ac:dyDescent="0.25"/>
    <row r="988" ht="12.75" customHeight="1" x14ac:dyDescent="0.25"/>
    <row r="989" ht="13.5" customHeight="1" x14ac:dyDescent="0.25"/>
  </sheetData>
  <mergeCells count="83">
    <mergeCell ref="A2:D2"/>
    <mergeCell ref="AD3:AD4"/>
    <mergeCell ref="AD5:AD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C6:F6"/>
    <mergeCell ref="J6:L6"/>
    <mergeCell ref="M6:N6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O6:R6"/>
    <mergeCell ref="A4:B6"/>
    <mergeCell ref="J4:L4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8:AC18"/>
    <mergeCell ref="B17:F17"/>
    <mergeCell ref="J17:K17"/>
    <mergeCell ref="L17:N17"/>
    <mergeCell ref="R17:S17"/>
    <mergeCell ref="T17:AA17"/>
  </mergeCells>
  <pageMargins left="0.7" right="0.7" top="0.78740157499999996" bottom="0.78740157499999996" header="0.3" footer="0.3"/>
  <pageSetup paperSize="9" scale="79" orientation="landscape" r:id="rId1"/>
  <ignoredErrors>
    <ignoredError sqref="AD8 AD9:AD1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view="pageBreakPreview" zoomScale="60" zoomScaleNormal="100" workbookViewId="0">
      <selection activeCell="S16" sqref="S16"/>
    </sheetView>
  </sheetViews>
  <sheetFormatPr defaultRowHeight="12.75" x14ac:dyDescent="0.2"/>
  <cols>
    <col min="1" max="1" width="5" style="38" customWidth="1"/>
    <col min="2" max="2" width="10.140625" style="43" customWidth="1"/>
    <col min="3" max="3" width="8" style="38" customWidth="1"/>
    <col min="4" max="4" width="29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6.42578125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10.140625" style="35" customWidth="1"/>
    <col min="259" max="259" width="8" style="35" customWidth="1"/>
    <col min="260" max="260" width="29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6.42578125" style="35" customWidth="1"/>
    <col min="272" max="512" width="9.140625" style="35"/>
    <col min="513" max="513" width="5" style="35" customWidth="1"/>
    <col min="514" max="514" width="10.140625" style="35" customWidth="1"/>
    <col min="515" max="515" width="8" style="35" customWidth="1"/>
    <col min="516" max="516" width="29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6.42578125" style="35" customWidth="1"/>
    <col min="528" max="768" width="9.140625" style="35"/>
    <col min="769" max="769" width="5" style="35" customWidth="1"/>
    <col min="770" max="770" width="10.140625" style="35" customWidth="1"/>
    <col min="771" max="771" width="8" style="35" customWidth="1"/>
    <col min="772" max="772" width="29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6.42578125" style="35" customWidth="1"/>
    <col min="784" max="1024" width="9.140625" style="35"/>
    <col min="1025" max="1025" width="5" style="35" customWidth="1"/>
    <col min="1026" max="1026" width="10.140625" style="35" customWidth="1"/>
    <col min="1027" max="1027" width="8" style="35" customWidth="1"/>
    <col min="1028" max="1028" width="29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6.42578125" style="35" customWidth="1"/>
    <col min="1040" max="1280" width="9.140625" style="35"/>
    <col min="1281" max="1281" width="5" style="35" customWidth="1"/>
    <col min="1282" max="1282" width="10.140625" style="35" customWidth="1"/>
    <col min="1283" max="1283" width="8" style="35" customWidth="1"/>
    <col min="1284" max="1284" width="29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6.42578125" style="35" customWidth="1"/>
    <col min="1296" max="1536" width="9.140625" style="35"/>
    <col min="1537" max="1537" width="5" style="35" customWidth="1"/>
    <col min="1538" max="1538" width="10.140625" style="35" customWidth="1"/>
    <col min="1539" max="1539" width="8" style="35" customWidth="1"/>
    <col min="1540" max="1540" width="29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6.42578125" style="35" customWidth="1"/>
    <col min="1552" max="1792" width="9.140625" style="35"/>
    <col min="1793" max="1793" width="5" style="35" customWidth="1"/>
    <col min="1794" max="1794" width="10.140625" style="35" customWidth="1"/>
    <col min="1795" max="1795" width="8" style="35" customWidth="1"/>
    <col min="1796" max="1796" width="29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6.42578125" style="35" customWidth="1"/>
    <col min="1808" max="2048" width="9.140625" style="35"/>
    <col min="2049" max="2049" width="5" style="35" customWidth="1"/>
    <col min="2050" max="2050" width="10.140625" style="35" customWidth="1"/>
    <col min="2051" max="2051" width="8" style="35" customWidth="1"/>
    <col min="2052" max="2052" width="29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6.42578125" style="35" customWidth="1"/>
    <col min="2064" max="2304" width="9.140625" style="35"/>
    <col min="2305" max="2305" width="5" style="35" customWidth="1"/>
    <col min="2306" max="2306" width="10.140625" style="35" customWidth="1"/>
    <col min="2307" max="2307" width="8" style="35" customWidth="1"/>
    <col min="2308" max="2308" width="29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6.42578125" style="35" customWidth="1"/>
    <col min="2320" max="2560" width="9.140625" style="35"/>
    <col min="2561" max="2561" width="5" style="35" customWidth="1"/>
    <col min="2562" max="2562" width="10.140625" style="35" customWidth="1"/>
    <col min="2563" max="2563" width="8" style="35" customWidth="1"/>
    <col min="2564" max="2564" width="29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6.42578125" style="35" customWidth="1"/>
    <col min="2576" max="2816" width="9.140625" style="35"/>
    <col min="2817" max="2817" width="5" style="35" customWidth="1"/>
    <col min="2818" max="2818" width="10.140625" style="35" customWidth="1"/>
    <col min="2819" max="2819" width="8" style="35" customWidth="1"/>
    <col min="2820" max="2820" width="29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6.42578125" style="35" customWidth="1"/>
    <col min="2832" max="3072" width="9.140625" style="35"/>
    <col min="3073" max="3073" width="5" style="35" customWidth="1"/>
    <col min="3074" max="3074" width="10.140625" style="35" customWidth="1"/>
    <col min="3075" max="3075" width="8" style="35" customWidth="1"/>
    <col min="3076" max="3076" width="29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6.42578125" style="35" customWidth="1"/>
    <col min="3088" max="3328" width="9.140625" style="35"/>
    <col min="3329" max="3329" width="5" style="35" customWidth="1"/>
    <col min="3330" max="3330" width="10.140625" style="35" customWidth="1"/>
    <col min="3331" max="3331" width="8" style="35" customWidth="1"/>
    <col min="3332" max="3332" width="29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6.42578125" style="35" customWidth="1"/>
    <col min="3344" max="3584" width="9.140625" style="35"/>
    <col min="3585" max="3585" width="5" style="35" customWidth="1"/>
    <col min="3586" max="3586" width="10.140625" style="35" customWidth="1"/>
    <col min="3587" max="3587" width="8" style="35" customWidth="1"/>
    <col min="3588" max="3588" width="29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6.42578125" style="35" customWidth="1"/>
    <col min="3600" max="3840" width="9.140625" style="35"/>
    <col min="3841" max="3841" width="5" style="35" customWidth="1"/>
    <col min="3842" max="3842" width="10.140625" style="35" customWidth="1"/>
    <col min="3843" max="3843" width="8" style="35" customWidth="1"/>
    <col min="3844" max="3844" width="29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6.42578125" style="35" customWidth="1"/>
    <col min="3856" max="4096" width="9.140625" style="35"/>
    <col min="4097" max="4097" width="5" style="35" customWidth="1"/>
    <col min="4098" max="4098" width="10.140625" style="35" customWidth="1"/>
    <col min="4099" max="4099" width="8" style="35" customWidth="1"/>
    <col min="4100" max="4100" width="29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6.42578125" style="35" customWidth="1"/>
    <col min="4112" max="4352" width="9.140625" style="35"/>
    <col min="4353" max="4353" width="5" style="35" customWidth="1"/>
    <col min="4354" max="4354" width="10.140625" style="35" customWidth="1"/>
    <col min="4355" max="4355" width="8" style="35" customWidth="1"/>
    <col min="4356" max="4356" width="29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6.42578125" style="35" customWidth="1"/>
    <col min="4368" max="4608" width="9.140625" style="35"/>
    <col min="4609" max="4609" width="5" style="35" customWidth="1"/>
    <col min="4610" max="4610" width="10.140625" style="35" customWidth="1"/>
    <col min="4611" max="4611" width="8" style="35" customWidth="1"/>
    <col min="4612" max="4612" width="29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6.42578125" style="35" customWidth="1"/>
    <col min="4624" max="4864" width="9.140625" style="35"/>
    <col min="4865" max="4865" width="5" style="35" customWidth="1"/>
    <col min="4866" max="4866" width="10.140625" style="35" customWidth="1"/>
    <col min="4867" max="4867" width="8" style="35" customWidth="1"/>
    <col min="4868" max="4868" width="29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6.42578125" style="35" customWidth="1"/>
    <col min="4880" max="5120" width="9.140625" style="35"/>
    <col min="5121" max="5121" width="5" style="35" customWidth="1"/>
    <col min="5122" max="5122" width="10.140625" style="35" customWidth="1"/>
    <col min="5123" max="5123" width="8" style="35" customWidth="1"/>
    <col min="5124" max="5124" width="29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6.42578125" style="35" customWidth="1"/>
    <col min="5136" max="5376" width="9.140625" style="35"/>
    <col min="5377" max="5377" width="5" style="35" customWidth="1"/>
    <col min="5378" max="5378" width="10.140625" style="35" customWidth="1"/>
    <col min="5379" max="5379" width="8" style="35" customWidth="1"/>
    <col min="5380" max="5380" width="29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6.42578125" style="35" customWidth="1"/>
    <col min="5392" max="5632" width="9.140625" style="35"/>
    <col min="5633" max="5633" width="5" style="35" customWidth="1"/>
    <col min="5634" max="5634" width="10.140625" style="35" customWidth="1"/>
    <col min="5635" max="5635" width="8" style="35" customWidth="1"/>
    <col min="5636" max="5636" width="29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6.42578125" style="35" customWidth="1"/>
    <col min="5648" max="5888" width="9.140625" style="35"/>
    <col min="5889" max="5889" width="5" style="35" customWidth="1"/>
    <col min="5890" max="5890" width="10.140625" style="35" customWidth="1"/>
    <col min="5891" max="5891" width="8" style="35" customWidth="1"/>
    <col min="5892" max="5892" width="29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6.42578125" style="35" customWidth="1"/>
    <col min="5904" max="6144" width="9.140625" style="35"/>
    <col min="6145" max="6145" width="5" style="35" customWidth="1"/>
    <col min="6146" max="6146" width="10.140625" style="35" customWidth="1"/>
    <col min="6147" max="6147" width="8" style="35" customWidth="1"/>
    <col min="6148" max="6148" width="29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6.42578125" style="35" customWidth="1"/>
    <col min="6160" max="6400" width="9.140625" style="35"/>
    <col min="6401" max="6401" width="5" style="35" customWidth="1"/>
    <col min="6402" max="6402" width="10.140625" style="35" customWidth="1"/>
    <col min="6403" max="6403" width="8" style="35" customWidth="1"/>
    <col min="6404" max="6404" width="29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6.42578125" style="35" customWidth="1"/>
    <col min="6416" max="6656" width="9.140625" style="35"/>
    <col min="6657" max="6657" width="5" style="35" customWidth="1"/>
    <col min="6658" max="6658" width="10.140625" style="35" customWidth="1"/>
    <col min="6659" max="6659" width="8" style="35" customWidth="1"/>
    <col min="6660" max="6660" width="29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6.42578125" style="35" customWidth="1"/>
    <col min="6672" max="6912" width="9.140625" style="35"/>
    <col min="6913" max="6913" width="5" style="35" customWidth="1"/>
    <col min="6914" max="6914" width="10.140625" style="35" customWidth="1"/>
    <col min="6915" max="6915" width="8" style="35" customWidth="1"/>
    <col min="6916" max="6916" width="29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6.42578125" style="35" customWidth="1"/>
    <col min="6928" max="7168" width="9.140625" style="35"/>
    <col min="7169" max="7169" width="5" style="35" customWidth="1"/>
    <col min="7170" max="7170" width="10.140625" style="35" customWidth="1"/>
    <col min="7171" max="7171" width="8" style="35" customWidth="1"/>
    <col min="7172" max="7172" width="29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6.42578125" style="35" customWidth="1"/>
    <col min="7184" max="7424" width="9.140625" style="35"/>
    <col min="7425" max="7425" width="5" style="35" customWidth="1"/>
    <col min="7426" max="7426" width="10.140625" style="35" customWidth="1"/>
    <col min="7427" max="7427" width="8" style="35" customWidth="1"/>
    <col min="7428" max="7428" width="29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6.42578125" style="35" customWidth="1"/>
    <col min="7440" max="7680" width="9.140625" style="35"/>
    <col min="7681" max="7681" width="5" style="35" customWidth="1"/>
    <col min="7682" max="7682" width="10.140625" style="35" customWidth="1"/>
    <col min="7683" max="7683" width="8" style="35" customWidth="1"/>
    <col min="7684" max="7684" width="29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6.42578125" style="35" customWidth="1"/>
    <col min="7696" max="7936" width="9.140625" style="35"/>
    <col min="7937" max="7937" width="5" style="35" customWidth="1"/>
    <col min="7938" max="7938" width="10.140625" style="35" customWidth="1"/>
    <col min="7939" max="7939" width="8" style="35" customWidth="1"/>
    <col min="7940" max="7940" width="29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6.42578125" style="35" customWidth="1"/>
    <col min="7952" max="8192" width="9.140625" style="35"/>
    <col min="8193" max="8193" width="5" style="35" customWidth="1"/>
    <col min="8194" max="8194" width="10.140625" style="35" customWidth="1"/>
    <col min="8195" max="8195" width="8" style="35" customWidth="1"/>
    <col min="8196" max="8196" width="29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6.42578125" style="35" customWidth="1"/>
    <col min="8208" max="8448" width="9.140625" style="35"/>
    <col min="8449" max="8449" width="5" style="35" customWidth="1"/>
    <col min="8450" max="8450" width="10.140625" style="35" customWidth="1"/>
    <col min="8451" max="8451" width="8" style="35" customWidth="1"/>
    <col min="8452" max="8452" width="29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6.42578125" style="35" customWidth="1"/>
    <col min="8464" max="8704" width="9.140625" style="35"/>
    <col min="8705" max="8705" width="5" style="35" customWidth="1"/>
    <col min="8706" max="8706" width="10.140625" style="35" customWidth="1"/>
    <col min="8707" max="8707" width="8" style="35" customWidth="1"/>
    <col min="8708" max="8708" width="29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6.42578125" style="35" customWidth="1"/>
    <col min="8720" max="8960" width="9.140625" style="35"/>
    <col min="8961" max="8961" width="5" style="35" customWidth="1"/>
    <col min="8962" max="8962" width="10.140625" style="35" customWidth="1"/>
    <col min="8963" max="8963" width="8" style="35" customWidth="1"/>
    <col min="8964" max="8964" width="29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6.42578125" style="35" customWidth="1"/>
    <col min="8976" max="9216" width="9.140625" style="35"/>
    <col min="9217" max="9217" width="5" style="35" customWidth="1"/>
    <col min="9218" max="9218" width="10.140625" style="35" customWidth="1"/>
    <col min="9219" max="9219" width="8" style="35" customWidth="1"/>
    <col min="9220" max="9220" width="29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6.42578125" style="35" customWidth="1"/>
    <col min="9232" max="9472" width="9.140625" style="35"/>
    <col min="9473" max="9473" width="5" style="35" customWidth="1"/>
    <col min="9474" max="9474" width="10.140625" style="35" customWidth="1"/>
    <col min="9475" max="9475" width="8" style="35" customWidth="1"/>
    <col min="9476" max="9476" width="29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6.42578125" style="35" customWidth="1"/>
    <col min="9488" max="9728" width="9.140625" style="35"/>
    <col min="9729" max="9729" width="5" style="35" customWidth="1"/>
    <col min="9730" max="9730" width="10.140625" style="35" customWidth="1"/>
    <col min="9731" max="9731" width="8" style="35" customWidth="1"/>
    <col min="9732" max="9732" width="29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6.42578125" style="35" customWidth="1"/>
    <col min="9744" max="9984" width="9.140625" style="35"/>
    <col min="9985" max="9985" width="5" style="35" customWidth="1"/>
    <col min="9986" max="9986" width="10.140625" style="35" customWidth="1"/>
    <col min="9987" max="9987" width="8" style="35" customWidth="1"/>
    <col min="9988" max="9988" width="29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6.42578125" style="35" customWidth="1"/>
    <col min="10000" max="10240" width="9.140625" style="35"/>
    <col min="10241" max="10241" width="5" style="35" customWidth="1"/>
    <col min="10242" max="10242" width="10.140625" style="35" customWidth="1"/>
    <col min="10243" max="10243" width="8" style="35" customWidth="1"/>
    <col min="10244" max="10244" width="29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6.42578125" style="35" customWidth="1"/>
    <col min="10256" max="10496" width="9.140625" style="35"/>
    <col min="10497" max="10497" width="5" style="35" customWidth="1"/>
    <col min="10498" max="10498" width="10.140625" style="35" customWidth="1"/>
    <col min="10499" max="10499" width="8" style="35" customWidth="1"/>
    <col min="10500" max="10500" width="29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6.42578125" style="35" customWidth="1"/>
    <col min="10512" max="10752" width="9.140625" style="35"/>
    <col min="10753" max="10753" width="5" style="35" customWidth="1"/>
    <col min="10754" max="10754" width="10.140625" style="35" customWidth="1"/>
    <col min="10755" max="10755" width="8" style="35" customWidth="1"/>
    <col min="10756" max="10756" width="29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6.42578125" style="35" customWidth="1"/>
    <col min="10768" max="11008" width="9.140625" style="35"/>
    <col min="11009" max="11009" width="5" style="35" customWidth="1"/>
    <col min="11010" max="11010" width="10.140625" style="35" customWidth="1"/>
    <col min="11011" max="11011" width="8" style="35" customWidth="1"/>
    <col min="11012" max="11012" width="29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6.42578125" style="35" customWidth="1"/>
    <col min="11024" max="11264" width="9.140625" style="35"/>
    <col min="11265" max="11265" width="5" style="35" customWidth="1"/>
    <col min="11266" max="11266" width="10.140625" style="35" customWidth="1"/>
    <col min="11267" max="11267" width="8" style="35" customWidth="1"/>
    <col min="11268" max="11268" width="29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6.42578125" style="35" customWidth="1"/>
    <col min="11280" max="11520" width="9.140625" style="35"/>
    <col min="11521" max="11521" width="5" style="35" customWidth="1"/>
    <col min="11522" max="11522" width="10.140625" style="35" customWidth="1"/>
    <col min="11523" max="11523" width="8" style="35" customWidth="1"/>
    <col min="11524" max="11524" width="29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6.42578125" style="35" customWidth="1"/>
    <col min="11536" max="11776" width="9.140625" style="35"/>
    <col min="11777" max="11777" width="5" style="35" customWidth="1"/>
    <col min="11778" max="11778" width="10.140625" style="35" customWidth="1"/>
    <col min="11779" max="11779" width="8" style="35" customWidth="1"/>
    <col min="11780" max="11780" width="29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6.42578125" style="35" customWidth="1"/>
    <col min="11792" max="12032" width="9.140625" style="35"/>
    <col min="12033" max="12033" width="5" style="35" customWidth="1"/>
    <col min="12034" max="12034" width="10.140625" style="35" customWidth="1"/>
    <col min="12035" max="12035" width="8" style="35" customWidth="1"/>
    <col min="12036" max="12036" width="29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6.42578125" style="35" customWidth="1"/>
    <col min="12048" max="12288" width="9.140625" style="35"/>
    <col min="12289" max="12289" width="5" style="35" customWidth="1"/>
    <col min="12290" max="12290" width="10.140625" style="35" customWidth="1"/>
    <col min="12291" max="12291" width="8" style="35" customWidth="1"/>
    <col min="12292" max="12292" width="29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6.42578125" style="35" customWidth="1"/>
    <col min="12304" max="12544" width="9.140625" style="35"/>
    <col min="12545" max="12545" width="5" style="35" customWidth="1"/>
    <col min="12546" max="12546" width="10.140625" style="35" customWidth="1"/>
    <col min="12547" max="12547" width="8" style="35" customWidth="1"/>
    <col min="12548" max="12548" width="29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6.42578125" style="35" customWidth="1"/>
    <col min="12560" max="12800" width="9.140625" style="35"/>
    <col min="12801" max="12801" width="5" style="35" customWidth="1"/>
    <col min="12802" max="12802" width="10.140625" style="35" customWidth="1"/>
    <col min="12803" max="12803" width="8" style="35" customWidth="1"/>
    <col min="12804" max="12804" width="29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6.42578125" style="35" customWidth="1"/>
    <col min="12816" max="13056" width="9.140625" style="35"/>
    <col min="13057" max="13057" width="5" style="35" customWidth="1"/>
    <col min="13058" max="13058" width="10.140625" style="35" customWidth="1"/>
    <col min="13059" max="13059" width="8" style="35" customWidth="1"/>
    <col min="13060" max="13060" width="29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6.42578125" style="35" customWidth="1"/>
    <col min="13072" max="13312" width="9.140625" style="35"/>
    <col min="13313" max="13313" width="5" style="35" customWidth="1"/>
    <col min="13314" max="13314" width="10.140625" style="35" customWidth="1"/>
    <col min="13315" max="13315" width="8" style="35" customWidth="1"/>
    <col min="13316" max="13316" width="29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6.42578125" style="35" customWidth="1"/>
    <col min="13328" max="13568" width="9.140625" style="35"/>
    <col min="13569" max="13569" width="5" style="35" customWidth="1"/>
    <col min="13570" max="13570" width="10.140625" style="35" customWidth="1"/>
    <col min="13571" max="13571" width="8" style="35" customWidth="1"/>
    <col min="13572" max="13572" width="29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6.42578125" style="35" customWidth="1"/>
    <col min="13584" max="13824" width="9.140625" style="35"/>
    <col min="13825" max="13825" width="5" style="35" customWidth="1"/>
    <col min="13826" max="13826" width="10.140625" style="35" customWidth="1"/>
    <col min="13827" max="13827" width="8" style="35" customWidth="1"/>
    <col min="13828" max="13828" width="29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6.42578125" style="35" customWidth="1"/>
    <col min="13840" max="14080" width="9.140625" style="35"/>
    <col min="14081" max="14081" width="5" style="35" customWidth="1"/>
    <col min="14082" max="14082" width="10.140625" style="35" customWidth="1"/>
    <col min="14083" max="14083" width="8" style="35" customWidth="1"/>
    <col min="14084" max="14084" width="29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6.42578125" style="35" customWidth="1"/>
    <col min="14096" max="14336" width="9.140625" style="35"/>
    <col min="14337" max="14337" width="5" style="35" customWidth="1"/>
    <col min="14338" max="14338" width="10.140625" style="35" customWidth="1"/>
    <col min="14339" max="14339" width="8" style="35" customWidth="1"/>
    <col min="14340" max="14340" width="29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6.42578125" style="35" customWidth="1"/>
    <col min="14352" max="14592" width="9.140625" style="35"/>
    <col min="14593" max="14593" width="5" style="35" customWidth="1"/>
    <col min="14594" max="14594" width="10.140625" style="35" customWidth="1"/>
    <col min="14595" max="14595" width="8" style="35" customWidth="1"/>
    <col min="14596" max="14596" width="29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6.42578125" style="35" customWidth="1"/>
    <col min="14608" max="14848" width="9.140625" style="35"/>
    <col min="14849" max="14849" width="5" style="35" customWidth="1"/>
    <col min="14850" max="14850" width="10.140625" style="35" customWidth="1"/>
    <col min="14851" max="14851" width="8" style="35" customWidth="1"/>
    <col min="14852" max="14852" width="29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6.42578125" style="35" customWidth="1"/>
    <col min="14864" max="15104" width="9.140625" style="35"/>
    <col min="15105" max="15105" width="5" style="35" customWidth="1"/>
    <col min="15106" max="15106" width="10.140625" style="35" customWidth="1"/>
    <col min="15107" max="15107" width="8" style="35" customWidth="1"/>
    <col min="15108" max="15108" width="29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6.42578125" style="35" customWidth="1"/>
    <col min="15120" max="15360" width="9.140625" style="35"/>
    <col min="15361" max="15361" width="5" style="35" customWidth="1"/>
    <col min="15362" max="15362" width="10.140625" style="35" customWidth="1"/>
    <col min="15363" max="15363" width="8" style="35" customWidth="1"/>
    <col min="15364" max="15364" width="29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6.42578125" style="35" customWidth="1"/>
    <col min="15376" max="15616" width="9.140625" style="35"/>
    <col min="15617" max="15617" width="5" style="35" customWidth="1"/>
    <col min="15618" max="15618" width="10.140625" style="35" customWidth="1"/>
    <col min="15619" max="15619" width="8" style="35" customWidth="1"/>
    <col min="15620" max="15620" width="29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6.42578125" style="35" customWidth="1"/>
    <col min="15632" max="15872" width="9.140625" style="35"/>
    <col min="15873" max="15873" width="5" style="35" customWidth="1"/>
    <col min="15874" max="15874" width="10.140625" style="35" customWidth="1"/>
    <col min="15875" max="15875" width="8" style="35" customWidth="1"/>
    <col min="15876" max="15876" width="29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6.42578125" style="35" customWidth="1"/>
    <col min="15888" max="16128" width="9.140625" style="35"/>
    <col min="16129" max="16129" width="5" style="35" customWidth="1"/>
    <col min="16130" max="16130" width="10.140625" style="35" customWidth="1"/>
    <col min="16131" max="16131" width="8" style="35" customWidth="1"/>
    <col min="16132" max="16132" width="29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6.42578125" style="35" customWidth="1"/>
    <col min="16144" max="16384" width="9.140625" style="35"/>
  </cols>
  <sheetData>
    <row r="1" spans="1:16" s="8" customFormat="1" ht="13.5" thickBot="1" x14ac:dyDescent="0.25">
      <c r="A1" s="1"/>
      <c r="B1" s="6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38" t="s">
        <v>0</v>
      </c>
      <c r="B2" s="141"/>
      <c r="C2" s="142"/>
      <c r="D2" s="9" t="s">
        <v>1</v>
      </c>
      <c r="E2" s="143"/>
      <c r="F2" s="144"/>
      <c r="G2" s="138" t="s">
        <v>2</v>
      </c>
      <c r="H2" s="132"/>
      <c r="I2" s="145"/>
      <c r="J2" s="146" t="s">
        <v>3</v>
      </c>
      <c r="K2" s="132"/>
      <c r="L2" s="83" t="s">
        <v>4</v>
      </c>
      <c r="M2" s="130" t="s">
        <v>5</v>
      </c>
      <c r="N2" s="132" t="s">
        <v>6</v>
      </c>
      <c r="O2" s="134" t="s">
        <v>7</v>
      </c>
      <c r="P2" s="234" t="s">
        <v>158</v>
      </c>
    </row>
    <row r="3" spans="1:16" s="8" customFormat="1" ht="12.75" customHeight="1" x14ac:dyDescent="0.2">
      <c r="A3" s="139"/>
      <c r="B3" s="227" t="s">
        <v>8</v>
      </c>
      <c r="C3" s="229" t="s">
        <v>59</v>
      </c>
      <c r="D3" s="10"/>
      <c r="E3" s="11" t="s">
        <v>10</v>
      </c>
      <c r="F3" s="12" t="s">
        <v>11</v>
      </c>
      <c r="G3" s="13" t="s">
        <v>12</v>
      </c>
      <c r="H3" s="14" t="s">
        <v>13</v>
      </c>
      <c r="I3" s="15" t="s">
        <v>14</v>
      </c>
      <c r="J3" s="16" t="s">
        <v>15</v>
      </c>
      <c r="K3" s="17" t="s">
        <v>159</v>
      </c>
      <c r="L3" s="85" t="s">
        <v>16</v>
      </c>
      <c r="M3" s="131"/>
      <c r="N3" s="133"/>
      <c r="O3" s="135"/>
      <c r="P3" s="235"/>
    </row>
    <row r="4" spans="1:16" s="8" customFormat="1" ht="13.5" thickBot="1" x14ac:dyDescent="0.25">
      <c r="A4" s="140"/>
      <c r="B4" s="228"/>
      <c r="C4" s="230"/>
      <c r="D4" s="18"/>
      <c r="E4" s="19"/>
      <c r="F4" s="20"/>
      <c r="G4" s="82"/>
      <c r="H4" s="21"/>
      <c r="I4" s="22"/>
      <c r="J4" s="23" t="s">
        <v>17</v>
      </c>
      <c r="K4" s="24" t="s">
        <v>17</v>
      </c>
      <c r="L4" s="25"/>
      <c r="M4" s="26" t="s">
        <v>18</v>
      </c>
      <c r="N4" s="27" t="s">
        <v>19</v>
      </c>
      <c r="O4" s="28"/>
      <c r="P4" s="60" t="s">
        <v>20</v>
      </c>
    </row>
    <row r="5" spans="1:16" s="8" customFormat="1" x14ac:dyDescent="0.2">
      <c r="A5" s="1"/>
      <c r="B5" s="6"/>
      <c r="C5" s="1"/>
      <c r="D5" s="2"/>
      <c r="E5" s="3"/>
      <c r="F5" s="4"/>
      <c r="G5" s="1"/>
      <c r="H5" s="1"/>
      <c r="I5" s="1"/>
      <c r="J5" s="4"/>
      <c r="K5" s="5"/>
      <c r="L5" s="1"/>
      <c r="M5" s="6"/>
      <c r="N5" s="1"/>
      <c r="O5" s="7"/>
      <c r="P5" s="72"/>
    </row>
    <row r="6" spans="1:16" ht="22.5" customHeight="1" x14ac:dyDescent="0.2">
      <c r="A6" s="85">
        <v>1</v>
      </c>
      <c r="B6" s="14" t="s">
        <v>160</v>
      </c>
      <c r="C6" s="85" t="s">
        <v>161</v>
      </c>
      <c r="D6" s="30" t="s">
        <v>61</v>
      </c>
      <c r="E6" s="31" t="s">
        <v>25</v>
      </c>
      <c r="F6" s="32" t="s">
        <v>73</v>
      </c>
      <c r="G6" s="85">
        <v>2</v>
      </c>
      <c r="H6" s="85"/>
      <c r="I6" s="85">
        <v>400</v>
      </c>
      <c r="J6" s="32">
        <v>20</v>
      </c>
      <c r="K6" s="33">
        <v>200</v>
      </c>
      <c r="L6" s="14" t="s">
        <v>162</v>
      </c>
      <c r="M6" s="14" t="s">
        <v>22</v>
      </c>
      <c r="N6" s="85" t="s">
        <v>24</v>
      </c>
      <c r="O6" s="34" t="s">
        <v>163</v>
      </c>
      <c r="P6" s="124" t="s">
        <v>28</v>
      </c>
    </row>
    <row r="7" spans="1:16" ht="21.75" customHeight="1" x14ac:dyDescent="0.2">
      <c r="A7" s="85">
        <v>2</v>
      </c>
      <c r="B7" s="14" t="s">
        <v>160</v>
      </c>
      <c r="C7" s="85" t="s">
        <v>60</v>
      </c>
      <c r="D7" s="30" t="s">
        <v>61</v>
      </c>
      <c r="E7" s="31" t="s">
        <v>25</v>
      </c>
      <c r="F7" s="32" t="s">
        <v>73</v>
      </c>
      <c r="G7" s="85">
        <v>0</v>
      </c>
      <c r="H7" s="85"/>
      <c r="I7" s="85">
        <v>400</v>
      </c>
      <c r="J7" s="32">
        <v>20</v>
      </c>
      <c r="K7" s="33">
        <v>200</v>
      </c>
      <c r="L7" s="14" t="s">
        <v>162</v>
      </c>
      <c r="M7" s="14" t="s">
        <v>22</v>
      </c>
      <c r="N7" s="85" t="s">
        <v>24</v>
      </c>
      <c r="O7" s="34" t="s">
        <v>164</v>
      </c>
      <c r="P7" s="124" t="s">
        <v>28</v>
      </c>
    </row>
    <row r="8" spans="1:16" ht="12.75" customHeight="1" x14ac:dyDescent="0.2">
      <c r="A8" s="85">
        <v>3</v>
      </c>
      <c r="B8" s="14" t="s">
        <v>165</v>
      </c>
      <c r="C8" s="85" t="s">
        <v>60</v>
      </c>
      <c r="D8" s="30" t="s">
        <v>61</v>
      </c>
      <c r="E8" s="31" t="s">
        <v>25</v>
      </c>
      <c r="F8" s="32" t="s">
        <v>73</v>
      </c>
      <c r="G8" s="85">
        <v>0</v>
      </c>
      <c r="H8" s="85"/>
      <c r="I8" s="85">
        <v>400</v>
      </c>
      <c r="J8" s="32">
        <v>20</v>
      </c>
      <c r="K8" s="33">
        <v>200</v>
      </c>
      <c r="L8" s="14" t="s">
        <v>162</v>
      </c>
      <c r="M8" s="14" t="s">
        <v>22</v>
      </c>
      <c r="N8" s="85" t="s">
        <v>24</v>
      </c>
      <c r="O8" s="34" t="s">
        <v>164</v>
      </c>
      <c r="P8" s="124" t="s">
        <v>28</v>
      </c>
    </row>
    <row r="9" spans="1:16" ht="14.25" customHeight="1" x14ac:dyDescent="0.2">
      <c r="A9" s="85">
        <v>4</v>
      </c>
      <c r="B9" s="14" t="s">
        <v>166</v>
      </c>
      <c r="C9" s="85" t="s">
        <v>60</v>
      </c>
      <c r="D9" s="30" t="s">
        <v>61</v>
      </c>
      <c r="E9" s="31" t="s">
        <v>25</v>
      </c>
      <c r="F9" s="32" t="s">
        <v>73</v>
      </c>
      <c r="G9" s="85">
        <v>0</v>
      </c>
      <c r="H9" s="85"/>
      <c r="I9" s="85">
        <v>4</v>
      </c>
      <c r="J9" s="32">
        <v>20</v>
      </c>
      <c r="K9" s="33">
        <v>2</v>
      </c>
      <c r="L9" s="14" t="s">
        <v>162</v>
      </c>
      <c r="M9" s="14" t="s">
        <v>22</v>
      </c>
      <c r="N9" s="85" t="s">
        <v>24</v>
      </c>
      <c r="O9" s="34" t="s">
        <v>167</v>
      </c>
      <c r="P9" s="124" t="s">
        <v>28</v>
      </c>
    </row>
    <row r="10" spans="1:16" x14ac:dyDescent="0.2">
      <c r="A10" s="85">
        <v>5</v>
      </c>
      <c r="B10" s="14" t="s">
        <v>168</v>
      </c>
      <c r="C10" s="85" t="s">
        <v>60</v>
      </c>
      <c r="D10" s="30" t="s">
        <v>61</v>
      </c>
      <c r="E10" s="31" t="s">
        <v>25</v>
      </c>
      <c r="F10" s="32" t="s">
        <v>73</v>
      </c>
      <c r="G10" s="85">
        <v>0</v>
      </c>
      <c r="H10" s="85"/>
      <c r="I10" s="85">
        <v>4</v>
      </c>
      <c r="J10" s="32">
        <v>20</v>
      </c>
      <c r="K10" s="33">
        <v>2</v>
      </c>
      <c r="L10" s="14" t="s">
        <v>162</v>
      </c>
      <c r="M10" s="14" t="s">
        <v>22</v>
      </c>
      <c r="N10" s="85" t="s">
        <v>24</v>
      </c>
      <c r="O10" s="34" t="s">
        <v>167</v>
      </c>
      <c r="P10" s="124" t="s">
        <v>28</v>
      </c>
    </row>
    <row r="11" spans="1:16" ht="17.25" customHeight="1" x14ac:dyDescent="0.2">
      <c r="A11" s="85">
        <v>6</v>
      </c>
      <c r="B11" s="14" t="s">
        <v>169</v>
      </c>
      <c r="C11" s="85" t="s">
        <v>60</v>
      </c>
      <c r="D11" s="30" t="s">
        <v>61</v>
      </c>
      <c r="E11" s="31" t="s">
        <v>170</v>
      </c>
      <c r="F11" s="32" t="s">
        <v>73</v>
      </c>
      <c r="G11" s="85">
        <v>0</v>
      </c>
      <c r="H11" s="85"/>
      <c r="I11" s="85">
        <v>4</v>
      </c>
      <c r="J11" s="32">
        <v>20</v>
      </c>
      <c r="K11" s="33">
        <v>2</v>
      </c>
      <c r="L11" s="14" t="s">
        <v>162</v>
      </c>
      <c r="M11" s="14" t="s">
        <v>22</v>
      </c>
      <c r="N11" s="85" t="s">
        <v>24</v>
      </c>
      <c r="O11" s="34" t="s">
        <v>167</v>
      </c>
      <c r="P11" s="124" t="s">
        <v>28</v>
      </c>
    </row>
    <row r="12" spans="1:16" ht="27.75" customHeight="1" x14ac:dyDescent="0.2">
      <c r="A12" s="85">
        <v>7</v>
      </c>
      <c r="B12" s="14" t="s">
        <v>171</v>
      </c>
      <c r="C12" s="85" t="s">
        <v>60</v>
      </c>
      <c r="D12" s="30" t="s">
        <v>172</v>
      </c>
      <c r="E12" s="31" t="s">
        <v>27</v>
      </c>
      <c r="F12" s="32" t="s">
        <v>73</v>
      </c>
      <c r="G12" s="85">
        <v>-0.1</v>
      </c>
      <c r="H12" s="85"/>
      <c r="I12" s="85">
        <v>4</v>
      </c>
      <c r="J12" s="32">
        <v>100</v>
      </c>
      <c r="K12" s="33">
        <v>2</v>
      </c>
      <c r="L12" s="14" t="s">
        <v>162</v>
      </c>
      <c r="M12" s="14" t="s">
        <v>22</v>
      </c>
      <c r="N12" s="85" t="s">
        <v>24</v>
      </c>
      <c r="O12" s="34" t="s">
        <v>173</v>
      </c>
      <c r="P12" s="124" t="s">
        <v>28</v>
      </c>
    </row>
    <row r="13" spans="1:16" ht="15" customHeight="1" x14ac:dyDescent="0.2">
      <c r="A13" s="85">
        <v>8</v>
      </c>
      <c r="B13" s="14" t="s">
        <v>174</v>
      </c>
      <c r="C13" s="85" t="s">
        <v>60</v>
      </c>
      <c r="D13" s="30" t="s">
        <v>61</v>
      </c>
      <c r="E13" s="31" t="s">
        <v>27</v>
      </c>
      <c r="F13" s="32" t="s">
        <v>73</v>
      </c>
      <c r="G13" s="85">
        <v>0</v>
      </c>
      <c r="H13" s="85"/>
      <c r="I13" s="85">
        <v>4</v>
      </c>
      <c r="J13" s="32">
        <v>100</v>
      </c>
      <c r="K13" s="33">
        <v>2</v>
      </c>
      <c r="L13" s="14" t="s">
        <v>162</v>
      </c>
      <c r="M13" s="14" t="s">
        <v>22</v>
      </c>
      <c r="N13" s="85" t="s">
        <v>24</v>
      </c>
      <c r="O13" s="34" t="s">
        <v>173</v>
      </c>
      <c r="P13" s="124" t="s">
        <v>28</v>
      </c>
    </row>
    <row r="14" spans="1:16" ht="17.25" customHeight="1" x14ac:dyDescent="0.2">
      <c r="A14" s="85">
        <v>9</v>
      </c>
      <c r="B14" s="14" t="s">
        <v>175</v>
      </c>
      <c r="C14" s="85" t="s">
        <v>60</v>
      </c>
      <c r="D14" s="30" t="s">
        <v>61</v>
      </c>
      <c r="E14" s="31" t="s">
        <v>27</v>
      </c>
      <c r="F14" s="32" t="s">
        <v>73</v>
      </c>
      <c r="G14" s="85">
        <v>0</v>
      </c>
      <c r="H14" s="85"/>
      <c r="I14" s="85">
        <v>4</v>
      </c>
      <c r="J14" s="32">
        <v>100</v>
      </c>
      <c r="K14" s="33">
        <v>2</v>
      </c>
      <c r="L14" s="14" t="s">
        <v>162</v>
      </c>
      <c r="M14" s="14" t="s">
        <v>22</v>
      </c>
      <c r="N14" s="85" t="s">
        <v>24</v>
      </c>
      <c r="O14" s="34" t="s">
        <v>173</v>
      </c>
      <c r="P14" s="124" t="s">
        <v>28</v>
      </c>
    </row>
    <row r="15" spans="1:16" ht="22.5" customHeight="1" x14ac:dyDescent="0.2">
      <c r="A15" s="85">
        <v>10</v>
      </c>
      <c r="B15" s="14" t="s">
        <v>176</v>
      </c>
      <c r="C15" s="85" t="s">
        <v>60</v>
      </c>
      <c r="D15" s="30" t="s">
        <v>61</v>
      </c>
      <c r="E15" s="31" t="s">
        <v>27</v>
      </c>
      <c r="F15" s="32" t="s">
        <v>73</v>
      </c>
      <c r="G15" s="85">
        <v>0</v>
      </c>
      <c r="H15" s="85"/>
      <c r="I15" s="85">
        <v>4</v>
      </c>
      <c r="J15" s="32">
        <v>100</v>
      </c>
      <c r="K15" s="33">
        <v>2</v>
      </c>
      <c r="L15" s="14" t="s">
        <v>162</v>
      </c>
      <c r="M15" s="14" t="s">
        <v>22</v>
      </c>
      <c r="N15" s="85" t="s">
        <v>24</v>
      </c>
      <c r="O15" s="34" t="s">
        <v>173</v>
      </c>
      <c r="P15" s="124" t="s">
        <v>28</v>
      </c>
    </row>
    <row r="16" spans="1:16" ht="24" customHeight="1" x14ac:dyDescent="0.2">
      <c r="A16" s="85">
        <v>11</v>
      </c>
      <c r="B16" s="14" t="s">
        <v>177</v>
      </c>
      <c r="C16" s="85" t="s">
        <v>60</v>
      </c>
      <c r="D16" s="30" t="s">
        <v>61</v>
      </c>
      <c r="E16" s="31" t="s">
        <v>27</v>
      </c>
      <c r="F16" s="32" t="s">
        <v>73</v>
      </c>
      <c r="G16" s="85">
        <v>0</v>
      </c>
      <c r="H16" s="85"/>
      <c r="I16" s="85">
        <v>4</v>
      </c>
      <c r="J16" s="32">
        <v>100</v>
      </c>
      <c r="K16" s="33">
        <v>2</v>
      </c>
      <c r="L16" s="14" t="s">
        <v>162</v>
      </c>
      <c r="M16" s="14" t="s">
        <v>22</v>
      </c>
      <c r="N16" s="85" t="s">
        <v>24</v>
      </c>
      <c r="O16" s="34" t="s">
        <v>173</v>
      </c>
      <c r="P16" s="124" t="s">
        <v>28</v>
      </c>
    </row>
    <row r="17" spans="1:16" ht="27.75" customHeight="1" x14ac:dyDescent="0.2">
      <c r="A17" s="85">
        <v>12</v>
      </c>
      <c r="B17" s="14" t="s">
        <v>178</v>
      </c>
      <c r="C17" s="85" t="s">
        <v>60</v>
      </c>
      <c r="D17" s="30" t="s">
        <v>61</v>
      </c>
      <c r="E17" s="31" t="s">
        <v>27</v>
      </c>
      <c r="F17" s="32" t="s">
        <v>73</v>
      </c>
      <c r="G17" s="85">
        <v>0</v>
      </c>
      <c r="H17" s="85"/>
      <c r="I17" s="85">
        <v>4</v>
      </c>
      <c r="J17" s="32">
        <v>100</v>
      </c>
      <c r="K17" s="33">
        <v>2</v>
      </c>
      <c r="L17" s="14" t="s">
        <v>162</v>
      </c>
      <c r="M17" s="14" t="s">
        <v>22</v>
      </c>
      <c r="N17" s="85" t="s">
        <v>24</v>
      </c>
      <c r="O17" s="34" t="s">
        <v>179</v>
      </c>
      <c r="P17" s="124" t="s">
        <v>28</v>
      </c>
    </row>
    <row r="18" spans="1:16" ht="16.5" customHeight="1" x14ac:dyDescent="0.2">
      <c r="A18" s="85">
        <v>13</v>
      </c>
      <c r="B18" s="14" t="s">
        <v>180</v>
      </c>
      <c r="C18" s="85" t="s">
        <v>62</v>
      </c>
      <c r="D18" s="30" t="s">
        <v>181</v>
      </c>
      <c r="E18" s="31" t="s">
        <v>25</v>
      </c>
      <c r="F18" s="32" t="s">
        <v>41</v>
      </c>
      <c r="G18" s="85">
        <v>0</v>
      </c>
      <c r="H18" s="85"/>
      <c r="I18" s="85">
        <v>200</v>
      </c>
      <c r="J18" s="32">
        <v>20</v>
      </c>
      <c r="K18" s="33">
        <v>2</v>
      </c>
      <c r="L18" s="14" t="s">
        <v>162</v>
      </c>
      <c r="M18" s="14" t="s">
        <v>22</v>
      </c>
      <c r="N18" s="85" t="s">
        <v>24</v>
      </c>
      <c r="O18" s="34" t="s">
        <v>182</v>
      </c>
      <c r="P18" s="124" t="s">
        <v>28</v>
      </c>
    </row>
    <row r="19" spans="1:16" ht="26.25" customHeight="1" x14ac:dyDescent="0.2">
      <c r="A19" s="85">
        <v>14</v>
      </c>
      <c r="B19" s="14" t="s">
        <v>183</v>
      </c>
      <c r="C19" s="85" t="s">
        <v>62</v>
      </c>
      <c r="D19" s="30" t="s">
        <v>181</v>
      </c>
      <c r="E19" s="31" t="s">
        <v>25</v>
      </c>
      <c r="F19" s="32" t="s">
        <v>41</v>
      </c>
      <c r="G19" s="85">
        <v>0</v>
      </c>
      <c r="H19" s="85"/>
      <c r="I19" s="85">
        <v>200</v>
      </c>
      <c r="J19" s="32">
        <v>20</v>
      </c>
      <c r="K19" s="33">
        <v>2</v>
      </c>
      <c r="L19" s="14" t="s">
        <v>162</v>
      </c>
      <c r="M19" s="14" t="s">
        <v>22</v>
      </c>
      <c r="N19" s="85" t="s">
        <v>24</v>
      </c>
      <c r="O19" s="34" t="s">
        <v>182</v>
      </c>
      <c r="P19" s="124" t="s">
        <v>28</v>
      </c>
    </row>
    <row r="20" spans="1:16" ht="39" customHeight="1" x14ac:dyDescent="0.2">
      <c r="A20" s="85">
        <v>15</v>
      </c>
      <c r="B20" s="14" t="s">
        <v>160</v>
      </c>
      <c r="C20" s="85" t="s">
        <v>184</v>
      </c>
      <c r="D20" s="30" t="s">
        <v>66</v>
      </c>
      <c r="E20" s="31" t="s">
        <v>74</v>
      </c>
      <c r="F20" s="32" t="s">
        <v>41</v>
      </c>
      <c r="G20" s="85">
        <v>0</v>
      </c>
      <c r="H20" s="85"/>
      <c r="I20" s="85">
        <v>600</v>
      </c>
      <c r="J20" s="32">
        <v>20</v>
      </c>
      <c r="K20" s="33">
        <v>2</v>
      </c>
      <c r="L20" s="14" t="s">
        <v>162</v>
      </c>
      <c r="M20" s="14" t="s">
        <v>22</v>
      </c>
      <c r="N20" s="85" t="s">
        <v>24</v>
      </c>
      <c r="O20" s="34" t="s">
        <v>182</v>
      </c>
      <c r="P20" s="124" t="s">
        <v>28</v>
      </c>
    </row>
    <row r="21" spans="1:16" ht="30.75" customHeight="1" x14ac:dyDescent="0.2">
      <c r="A21" s="85">
        <v>16</v>
      </c>
      <c r="B21" s="14" t="s">
        <v>160</v>
      </c>
      <c r="C21" s="85" t="s">
        <v>65</v>
      </c>
      <c r="D21" s="30" t="s">
        <v>66</v>
      </c>
      <c r="E21" s="31" t="s">
        <v>74</v>
      </c>
      <c r="F21" s="32" t="s">
        <v>41</v>
      </c>
      <c r="G21" s="85">
        <v>0</v>
      </c>
      <c r="H21" s="85"/>
      <c r="I21" s="85">
        <v>600</v>
      </c>
      <c r="J21" s="32">
        <v>20</v>
      </c>
      <c r="K21" s="33">
        <v>2</v>
      </c>
      <c r="L21" s="14" t="s">
        <v>162</v>
      </c>
      <c r="M21" s="14" t="s">
        <v>22</v>
      </c>
      <c r="N21" s="85" t="s">
        <v>24</v>
      </c>
      <c r="O21" s="34" t="s">
        <v>182</v>
      </c>
      <c r="P21" s="124" t="s">
        <v>28</v>
      </c>
    </row>
    <row r="22" spans="1:16" ht="24" customHeight="1" x14ac:dyDescent="0.2">
      <c r="A22" s="85">
        <v>17</v>
      </c>
      <c r="B22" s="14" t="s">
        <v>185</v>
      </c>
      <c r="C22" s="85" t="s">
        <v>64</v>
      </c>
      <c r="D22" s="30" t="s">
        <v>186</v>
      </c>
      <c r="E22" s="31" t="s">
        <v>27</v>
      </c>
      <c r="F22" s="32" t="s">
        <v>26</v>
      </c>
      <c r="G22" s="85">
        <v>0</v>
      </c>
      <c r="H22" s="85"/>
      <c r="I22" s="85">
        <v>750</v>
      </c>
      <c r="J22" s="32">
        <v>750</v>
      </c>
      <c r="K22" s="33">
        <v>0</v>
      </c>
      <c r="L22" s="111">
        <v>23071</v>
      </c>
      <c r="M22" s="14" t="s">
        <v>22</v>
      </c>
      <c r="N22" s="85" t="s">
        <v>23</v>
      </c>
      <c r="O22" s="34" t="s">
        <v>187</v>
      </c>
      <c r="P22" s="124" t="s">
        <v>28</v>
      </c>
    </row>
    <row r="23" spans="1:16" ht="20.25" customHeight="1" x14ac:dyDescent="0.2">
      <c r="A23" s="85">
        <v>18</v>
      </c>
      <c r="B23" s="14" t="s">
        <v>188</v>
      </c>
      <c r="C23" s="85" t="s">
        <v>64</v>
      </c>
      <c r="D23" s="30" t="s">
        <v>186</v>
      </c>
      <c r="E23" s="31" t="s">
        <v>27</v>
      </c>
      <c r="F23" s="32" t="s">
        <v>26</v>
      </c>
      <c r="G23" s="85">
        <v>0</v>
      </c>
      <c r="H23" s="85"/>
      <c r="I23" s="85">
        <v>750</v>
      </c>
      <c r="J23" s="32">
        <v>750</v>
      </c>
      <c r="K23" s="33">
        <v>0</v>
      </c>
      <c r="L23" s="111">
        <v>23071</v>
      </c>
      <c r="M23" s="14" t="s">
        <v>22</v>
      </c>
      <c r="N23" s="85" t="s">
        <v>23</v>
      </c>
      <c r="O23" s="34" t="s">
        <v>187</v>
      </c>
      <c r="P23" s="124" t="s">
        <v>28</v>
      </c>
    </row>
    <row r="24" spans="1:16" ht="15.75" customHeight="1" x14ac:dyDescent="0.2">
      <c r="A24" s="85">
        <v>19</v>
      </c>
      <c r="B24" s="14" t="s">
        <v>165</v>
      </c>
      <c r="C24" s="85" t="s">
        <v>64</v>
      </c>
      <c r="D24" s="30" t="s">
        <v>189</v>
      </c>
      <c r="E24" s="31" t="s">
        <v>27</v>
      </c>
      <c r="F24" s="32" t="s">
        <v>26</v>
      </c>
      <c r="G24" s="85">
        <v>0</v>
      </c>
      <c r="H24" s="85"/>
      <c r="I24" s="85">
        <v>750</v>
      </c>
      <c r="J24" s="32">
        <v>750</v>
      </c>
      <c r="K24" s="33">
        <v>0</v>
      </c>
      <c r="L24" s="111">
        <v>23071</v>
      </c>
      <c r="M24" s="14" t="s">
        <v>22</v>
      </c>
      <c r="N24" s="85" t="s">
        <v>23</v>
      </c>
      <c r="O24" s="34" t="s">
        <v>187</v>
      </c>
      <c r="P24" s="124" t="s">
        <v>28</v>
      </c>
    </row>
    <row r="25" spans="1:16" x14ac:dyDescent="0.2">
      <c r="A25" s="85">
        <v>20</v>
      </c>
      <c r="B25" s="14" t="s">
        <v>166</v>
      </c>
      <c r="C25" s="85" t="s">
        <v>64</v>
      </c>
      <c r="D25" s="30" t="s">
        <v>190</v>
      </c>
      <c r="E25" s="31" t="s">
        <v>27</v>
      </c>
      <c r="F25" s="32" t="s">
        <v>26</v>
      </c>
      <c r="G25" s="85">
        <v>0</v>
      </c>
      <c r="H25" s="85"/>
      <c r="I25" s="85">
        <v>750</v>
      </c>
      <c r="J25" s="32">
        <v>750</v>
      </c>
      <c r="K25" s="33">
        <v>0</v>
      </c>
      <c r="L25" s="111">
        <v>23071</v>
      </c>
      <c r="M25" s="14" t="s">
        <v>22</v>
      </c>
      <c r="N25" s="85" t="s">
        <v>23</v>
      </c>
      <c r="O25" s="34" t="s">
        <v>187</v>
      </c>
      <c r="P25" s="124" t="s">
        <v>28</v>
      </c>
    </row>
    <row r="26" spans="1:16" x14ac:dyDescent="0.2">
      <c r="A26" s="85">
        <v>21</v>
      </c>
      <c r="B26" s="14" t="s">
        <v>168</v>
      </c>
      <c r="C26" s="85" t="s">
        <v>64</v>
      </c>
      <c r="D26" s="30" t="s">
        <v>189</v>
      </c>
      <c r="E26" s="31" t="s">
        <v>27</v>
      </c>
      <c r="F26" s="32" t="s">
        <v>26</v>
      </c>
      <c r="G26" s="85">
        <v>0</v>
      </c>
      <c r="H26" s="85"/>
      <c r="I26" s="85">
        <v>500</v>
      </c>
      <c r="J26" s="32">
        <v>750</v>
      </c>
      <c r="K26" s="33">
        <v>0</v>
      </c>
      <c r="L26" s="111">
        <v>23071</v>
      </c>
      <c r="M26" s="14" t="s">
        <v>22</v>
      </c>
      <c r="N26" s="85" t="s">
        <v>23</v>
      </c>
      <c r="O26" s="34" t="s">
        <v>191</v>
      </c>
      <c r="P26" s="124" t="s">
        <v>28</v>
      </c>
    </row>
    <row r="27" spans="1:16" x14ac:dyDescent="0.2">
      <c r="A27" s="85">
        <v>22</v>
      </c>
      <c r="B27" s="14" t="s">
        <v>169</v>
      </c>
      <c r="C27" s="85" t="s">
        <v>64</v>
      </c>
      <c r="D27" s="30" t="s">
        <v>192</v>
      </c>
      <c r="E27" s="31" t="s">
        <v>27</v>
      </c>
      <c r="F27" s="32" t="s">
        <v>26</v>
      </c>
      <c r="G27" s="85">
        <v>0</v>
      </c>
      <c r="H27" s="85"/>
      <c r="I27" s="85">
        <v>350</v>
      </c>
      <c r="J27" s="32">
        <v>750</v>
      </c>
      <c r="K27" s="33">
        <v>0</v>
      </c>
      <c r="L27" s="111">
        <v>23071</v>
      </c>
      <c r="M27" s="14" t="s">
        <v>22</v>
      </c>
      <c r="N27" s="85" t="s">
        <v>23</v>
      </c>
      <c r="O27" s="34" t="s">
        <v>191</v>
      </c>
      <c r="P27" s="124" t="s">
        <v>28</v>
      </c>
    </row>
    <row r="28" spans="1:16" ht="14.25" customHeight="1" x14ac:dyDescent="0.2">
      <c r="A28" s="85">
        <v>23</v>
      </c>
      <c r="B28" s="14" t="s">
        <v>193</v>
      </c>
      <c r="C28" s="85" t="s">
        <v>63</v>
      </c>
      <c r="D28" s="30" t="s">
        <v>194</v>
      </c>
      <c r="E28" s="31" t="s">
        <v>27</v>
      </c>
      <c r="F28" s="32" t="s">
        <v>26</v>
      </c>
      <c r="G28" s="85">
        <v>0</v>
      </c>
      <c r="H28" s="85"/>
      <c r="I28" s="85">
        <v>750</v>
      </c>
      <c r="J28" s="32">
        <v>750</v>
      </c>
      <c r="K28" s="33">
        <v>2</v>
      </c>
      <c r="L28" s="111">
        <v>23071</v>
      </c>
      <c r="M28" s="14" t="s">
        <v>22</v>
      </c>
      <c r="N28" s="85" t="s">
        <v>23</v>
      </c>
      <c r="O28" s="34" t="s">
        <v>195</v>
      </c>
      <c r="P28" s="124" t="s">
        <v>28</v>
      </c>
    </row>
    <row r="29" spans="1:16" ht="15" customHeight="1" x14ac:dyDescent="0.2">
      <c r="A29" s="85">
        <v>24</v>
      </c>
      <c r="B29" s="14" t="s">
        <v>196</v>
      </c>
      <c r="C29" s="85" t="s">
        <v>63</v>
      </c>
      <c r="D29" s="30" t="s">
        <v>197</v>
      </c>
      <c r="E29" s="31" t="s">
        <v>27</v>
      </c>
      <c r="F29" s="32" t="s">
        <v>26</v>
      </c>
      <c r="G29" s="85">
        <v>0</v>
      </c>
      <c r="H29" s="85"/>
      <c r="I29" s="85">
        <v>750</v>
      </c>
      <c r="J29" s="32">
        <v>750</v>
      </c>
      <c r="K29" s="33">
        <v>2</v>
      </c>
      <c r="L29" s="111">
        <v>23071</v>
      </c>
      <c r="M29" s="14" t="s">
        <v>22</v>
      </c>
      <c r="N29" s="85" t="s">
        <v>23</v>
      </c>
      <c r="O29" s="34" t="s">
        <v>195</v>
      </c>
      <c r="P29" s="124" t="s">
        <v>28</v>
      </c>
    </row>
    <row r="30" spans="1:16" ht="17.25" customHeight="1" x14ac:dyDescent="0.2">
      <c r="A30" s="85">
        <v>25</v>
      </c>
      <c r="B30" s="14" t="s">
        <v>166</v>
      </c>
      <c r="C30" s="85" t="s">
        <v>63</v>
      </c>
      <c r="D30" s="30" t="s">
        <v>198</v>
      </c>
      <c r="E30" s="31" t="s">
        <v>27</v>
      </c>
      <c r="F30" s="32" t="s">
        <v>26</v>
      </c>
      <c r="G30" s="85">
        <v>0</v>
      </c>
      <c r="H30" s="85"/>
      <c r="I30" s="85">
        <v>350</v>
      </c>
      <c r="J30" s="32">
        <v>350</v>
      </c>
      <c r="K30" s="33">
        <v>2</v>
      </c>
      <c r="L30" s="111">
        <v>23071</v>
      </c>
      <c r="M30" s="14" t="s">
        <v>22</v>
      </c>
      <c r="N30" s="85" t="s">
        <v>23</v>
      </c>
      <c r="O30" s="34" t="s">
        <v>199</v>
      </c>
      <c r="P30" s="124" t="s">
        <v>28</v>
      </c>
    </row>
    <row r="31" spans="1:16" ht="15" customHeight="1" x14ac:dyDescent="0.2">
      <c r="A31" s="85">
        <v>26</v>
      </c>
      <c r="B31" s="14" t="s">
        <v>200</v>
      </c>
      <c r="C31" s="85" t="s">
        <v>67</v>
      </c>
      <c r="D31" s="30" t="s">
        <v>201</v>
      </c>
      <c r="E31" s="31" t="s">
        <v>27</v>
      </c>
      <c r="F31" s="32" t="s">
        <v>41</v>
      </c>
      <c r="G31" s="85">
        <v>0</v>
      </c>
      <c r="H31" s="85"/>
      <c r="I31" s="85">
        <v>600</v>
      </c>
      <c r="J31" s="32">
        <v>20</v>
      </c>
      <c r="K31" s="33">
        <v>2</v>
      </c>
      <c r="L31" s="111">
        <v>23071</v>
      </c>
      <c r="M31" s="14" t="s">
        <v>22</v>
      </c>
      <c r="N31" s="85" t="s">
        <v>23</v>
      </c>
      <c r="O31" s="34" t="s">
        <v>202</v>
      </c>
      <c r="P31" s="124" t="s">
        <v>28</v>
      </c>
    </row>
    <row r="32" spans="1:16" ht="13.5" thickBot="1" x14ac:dyDescent="0.25">
      <c r="A32" s="85">
        <v>27</v>
      </c>
      <c r="B32" s="14" t="s">
        <v>160</v>
      </c>
      <c r="C32" s="85" t="s">
        <v>68</v>
      </c>
      <c r="D32" s="114" t="s">
        <v>203</v>
      </c>
      <c r="E32" s="115" t="s">
        <v>170</v>
      </c>
      <c r="F32" s="116" t="s">
        <v>69</v>
      </c>
      <c r="G32" s="84">
        <v>0</v>
      </c>
      <c r="H32" s="84"/>
      <c r="I32" s="84">
        <v>5</v>
      </c>
      <c r="J32" s="116">
        <v>20</v>
      </c>
      <c r="K32" s="117">
        <v>0</v>
      </c>
      <c r="L32" s="121">
        <v>23071</v>
      </c>
      <c r="M32" s="118" t="s">
        <v>22</v>
      </c>
      <c r="N32" s="84" t="s">
        <v>24</v>
      </c>
      <c r="O32" s="122" t="s">
        <v>204</v>
      </c>
      <c r="P32" s="125" t="s">
        <v>28</v>
      </c>
    </row>
    <row r="33" spans="1:16" ht="13.5" thickBot="1" x14ac:dyDescent="0.25">
      <c r="A33" s="35"/>
      <c r="B33" s="112"/>
      <c r="C33" s="35"/>
      <c r="D33" s="231" t="s">
        <v>57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3"/>
      <c r="P33" s="123">
        <f>SUM(P6:P32)</f>
        <v>0</v>
      </c>
    </row>
    <row r="34" spans="1:16" x14ac:dyDescent="0.2">
      <c r="A34" s="35"/>
      <c r="B34" s="112"/>
      <c r="C34" s="35"/>
      <c r="D34" s="35"/>
      <c r="E34" s="35"/>
      <c r="F34" s="35"/>
      <c r="G34" s="35"/>
      <c r="H34" s="35"/>
      <c r="I34" s="35" t="s">
        <v>205</v>
      </c>
      <c r="J34" s="35"/>
      <c r="K34" s="35"/>
      <c r="L34" s="35"/>
      <c r="M34" s="35"/>
      <c r="N34" s="35"/>
      <c r="O34" s="35"/>
    </row>
    <row r="35" spans="1:16" ht="17.25" customHeight="1" x14ac:dyDescent="0.2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6" ht="17.25" customHeight="1" x14ac:dyDescent="0.2"/>
    <row r="37" spans="1:16" ht="15" customHeight="1" x14ac:dyDescent="0.2"/>
    <row r="38" spans="1:16" ht="15" customHeight="1" x14ac:dyDescent="0.2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6" ht="13.5" customHeight="1" x14ac:dyDescent="0.2">
      <c r="B39" s="11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6" ht="17.25" customHeight="1" x14ac:dyDescent="0.2">
      <c r="A40" s="1"/>
      <c r="B40" s="11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6" ht="17.25" customHeight="1" x14ac:dyDescent="0.2">
      <c r="A41" s="1"/>
      <c r="B41" s="112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6" ht="19.5" customHeight="1" x14ac:dyDescent="0.2">
      <c r="A42" s="1"/>
      <c r="B42" s="6"/>
      <c r="C42" s="1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6" x14ac:dyDescent="0.2">
      <c r="A43" s="1"/>
      <c r="B43" s="6"/>
      <c r="C43" s="1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6" x14ac:dyDescent="0.2">
      <c r="A44" s="1"/>
      <c r="B44" s="6"/>
      <c r="C44" s="1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6" x14ac:dyDescent="0.2">
      <c r="A45" s="1"/>
      <c r="B45" s="6"/>
      <c r="C45" s="1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6" ht="17.25" customHeight="1" x14ac:dyDescent="0.2">
      <c r="A46" s="1"/>
      <c r="B46" s="6"/>
      <c r="C46" s="1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6" ht="15.75" customHeight="1" x14ac:dyDescent="0.2">
      <c r="A47" s="1"/>
      <c r="B47" s="6"/>
      <c r="C47" s="1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48" spans="1:16" x14ac:dyDescent="0.2">
      <c r="A48" s="1"/>
      <c r="B48" s="6"/>
      <c r="C48" s="1"/>
      <c r="D48" s="2"/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</row>
    <row r="49" spans="1:15" x14ac:dyDescent="0.2">
      <c r="A49" s="1"/>
      <c r="B49" s="6"/>
      <c r="C49" s="1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6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6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6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5" x14ac:dyDescent="0.2">
      <c r="A53" s="1"/>
      <c r="B53" s="6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5" x14ac:dyDescent="0.2">
      <c r="A54" s="1"/>
      <c r="B54" s="6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5" x14ac:dyDescent="0.2">
      <c r="A55" s="1"/>
      <c r="B55" s="6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5" x14ac:dyDescent="0.2">
      <c r="A56" s="1"/>
      <c r="B56" s="6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5" x14ac:dyDescent="0.2">
      <c r="A57" s="1"/>
      <c r="B57" s="6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5" x14ac:dyDescent="0.2">
      <c r="A58" s="1"/>
      <c r="B58" s="6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5" x14ac:dyDescent="0.2">
      <c r="A59" s="1"/>
      <c r="B59" s="6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5" x14ac:dyDescent="0.2">
      <c r="B60" s="6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5" x14ac:dyDescent="0.2">
      <c r="B61" s="6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6" ht="14.25" customHeight="1" x14ac:dyDescent="0.2"/>
    <row r="96" ht="12.75" customHeight="1" x14ac:dyDescent="0.2"/>
  </sheetData>
  <mergeCells count="12">
    <mergeCell ref="D33:O33"/>
    <mergeCell ref="M2:M3"/>
    <mergeCell ref="N2:N3"/>
    <mergeCell ref="O2:O3"/>
    <mergeCell ref="P2:P3"/>
    <mergeCell ref="A2:A4"/>
    <mergeCell ref="B2:C2"/>
    <mergeCell ref="E2:F2"/>
    <mergeCell ref="G2:I2"/>
    <mergeCell ref="J2:K2"/>
    <mergeCell ref="B3:B4"/>
    <mergeCell ref="C3:C4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5"/>
  <sheetViews>
    <sheetView view="pageBreakPreview" zoomScale="60" zoomScaleNormal="100" workbookViewId="0">
      <selection activeCell="G72" sqref="G72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4.140625" style="88" customWidth="1"/>
    <col min="6" max="6" width="5.14062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6.28515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5" style="88" customWidth="1"/>
    <col min="19" max="19" width="7.5703125" style="88" customWidth="1"/>
    <col min="20" max="20" width="0.5703125" style="88" customWidth="1"/>
    <col min="21" max="21" width="6.28515625" style="88" customWidth="1"/>
    <col min="22" max="22" width="5.140625" style="88" customWidth="1"/>
    <col min="23" max="23" width="5.28515625" style="88" customWidth="1"/>
    <col min="24" max="24" width="3.5703125" style="88" customWidth="1"/>
    <col min="25" max="25" width="5" style="88" customWidth="1"/>
    <col min="26" max="26" width="9.85546875" style="88" customWidth="1"/>
    <col min="27" max="27" width="3.42578125" style="88" customWidth="1"/>
    <col min="28" max="28" width="20.28515625" style="88" customWidth="1"/>
    <col min="29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4.140625" style="88" customWidth="1"/>
    <col min="262" max="262" width="5.14062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6.28515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6.28515625" style="88" customWidth="1"/>
    <col min="276" max="276" width="0.5703125" style="88" customWidth="1"/>
    <col min="277" max="277" width="6.28515625" style="88" customWidth="1"/>
    <col min="278" max="278" width="5.140625" style="88" customWidth="1"/>
    <col min="279" max="279" width="5.28515625" style="88" customWidth="1"/>
    <col min="280" max="280" width="3.5703125" style="88" customWidth="1"/>
    <col min="281" max="281" width="5" style="88" customWidth="1"/>
    <col min="282" max="282" width="9.85546875" style="88" customWidth="1"/>
    <col min="283" max="283" width="3.42578125" style="88" customWidth="1"/>
    <col min="284" max="284" width="20.28515625" style="88" customWidth="1"/>
    <col min="285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4.140625" style="88" customWidth="1"/>
    <col min="518" max="518" width="5.14062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6.28515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6.28515625" style="88" customWidth="1"/>
    <col min="532" max="532" width="0.5703125" style="88" customWidth="1"/>
    <col min="533" max="533" width="6.28515625" style="88" customWidth="1"/>
    <col min="534" max="534" width="5.140625" style="88" customWidth="1"/>
    <col min="535" max="535" width="5.28515625" style="88" customWidth="1"/>
    <col min="536" max="536" width="3.5703125" style="88" customWidth="1"/>
    <col min="537" max="537" width="5" style="88" customWidth="1"/>
    <col min="538" max="538" width="9.85546875" style="88" customWidth="1"/>
    <col min="539" max="539" width="3.42578125" style="88" customWidth="1"/>
    <col min="540" max="540" width="20.28515625" style="88" customWidth="1"/>
    <col min="541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4.140625" style="88" customWidth="1"/>
    <col min="774" max="774" width="5.14062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6.28515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6.28515625" style="88" customWidth="1"/>
    <col min="788" max="788" width="0.5703125" style="88" customWidth="1"/>
    <col min="789" max="789" width="6.28515625" style="88" customWidth="1"/>
    <col min="790" max="790" width="5.140625" style="88" customWidth="1"/>
    <col min="791" max="791" width="5.28515625" style="88" customWidth="1"/>
    <col min="792" max="792" width="3.5703125" style="88" customWidth="1"/>
    <col min="793" max="793" width="5" style="88" customWidth="1"/>
    <col min="794" max="794" width="9.85546875" style="88" customWidth="1"/>
    <col min="795" max="795" width="3.42578125" style="88" customWidth="1"/>
    <col min="796" max="796" width="20.28515625" style="88" customWidth="1"/>
    <col min="797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4.140625" style="88" customWidth="1"/>
    <col min="1030" max="1030" width="5.14062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6.28515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6.28515625" style="88" customWidth="1"/>
    <col min="1044" max="1044" width="0.5703125" style="88" customWidth="1"/>
    <col min="1045" max="1045" width="6.28515625" style="88" customWidth="1"/>
    <col min="1046" max="1046" width="5.140625" style="88" customWidth="1"/>
    <col min="1047" max="1047" width="5.28515625" style="88" customWidth="1"/>
    <col min="1048" max="1048" width="3.5703125" style="88" customWidth="1"/>
    <col min="1049" max="1049" width="5" style="88" customWidth="1"/>
    <col min="1050" max="1050" width="9.85546875" style="88" customWidth="1"/>
    <col min="1051" max="1051" width="3.42578125" style="88" customWidth="1"/>
    <col min="1052" max="1052" width="20.28515625" style="88" customWidth="1"/>
    <col min="1053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4.140625" style="88" customWidth="1"/>
    <col min="1286" max="1286" width="5.14062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6.28515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6.28515625" style="88" customWidth="1"/>
    <col min="1300" max="1300" width="0.5703125" style="88" customWidth="1"/>
    <col min="1301" max="1301" width="6.28515625" style="88" customWidth="1"/>
    <col min="1302" max="1302" width="5.140625" style="88" customWidth="1"/>
    <col min="1303" max="1303" width="5.28515625" style="88" customWidth="1"/>
    <col min="1304" max="1304" width="3.5703125" style="88" customWidth="1"/>
    <col min="1305" max="1305" width="5" style="88" customWidth="1"/>
    <col min="1306" max="1306" width="9.85546875" style="88" customWidth="1"/>
    <col min="1307" max="1307" width="3.42578125" style="88" customWidth="1"/>
    <col min="1308" max="1308" width="20.28515625" style="88" customWidth="1"/>
    <col min="1309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4.140625" style="88" customWidth="1"/>
    <col min="1542" max="1542" width="5.14062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6.28515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6.28515625" style="88" customWidth="1"/>
    <col min="1556" max="1556" width="0.5703125" style="88" customWidth="1"/>
    <col min="1557" max="1557" width="6.28515625" style="88" customWidth="1"/>
    <col min="1558" max="1558" width="5.140625" style="88" customWidth="1"/>
    <col min="1559" max="1559" width="5.28515625" style="88" customWidth="1"/>
    <col min="1560" max="1560" width="3.5703125" style="88" customWidth="1"/>
    <col min="1561" max="1561" width="5" style="88" customWidth="1"/>
    <col min="1562" max="1562" width="9.85546875" style="88" customWidth="1"/>
    <col min="1563" max="1563" width="3.42578125" style="88" customWidth="1"/>
    <col min="1564" max="1564" width="20.28515625" style="88" customWidth="1"/>
    <col min="1565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4.140625" style="88" customWidth="1"/>
    <col min="1798" max="1798" width="5.14062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6.28515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6.28515625" style="88" customWidth="1"/>
    <col min="1812" max="1812" width="0.5703125" style="88" customWidth="1"/>
    <col min="1813" max="1813" width="6.28515625" style="88" customWidth="1"/>
    <col min="1814" max="1814" width="5.140625" style="88" customWidth="1"/>
    <col min="1815" max="1815" width="5.28515625" style="88" customWidth="1"/>
    <col min="1816" max="1816" width="3.5703125" style="88" customWidth="1"/>
    <col min="1817" max="1817" width="5" style="88" customWidth="1"/>
    <col min="1818" max="1818" width="9.85546875" style="88" customWidth="1"/>
    <col min="1819" max="1819" width="3.42578125" style="88" customWidth="1"/>
    <col min="1820" max="1820" width="20.28515625" style="88" customWidth="1"/>
    <col min="1821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4.140625" style="88" customWidth="1"/>
    <col min="2054" max="2054" width="5.14062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6.28515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6.28515625" style="88" customWidth="1"/>
    <col min="2068" max="2068" width="0.5703125" style="88" customWidth="1"/>
    <col min="2069" max="2069" width="6.28515625" style="88" customWidth="1"/>
    <col min="2070" max="2070" width="5.140625" style="88" customWidth="1"/>
    <col min="2071" max="2071" width="5.28515625" style="88" customWidth="1"/>
    <col min="2072" max="2072" width="3.5703125" style="88" customWidth="1"/>
    <col min="2073" max="2073" width="5" style="88" customWidth="1"/>
    <col min="2074" max="2074" width="9.85546875" style="88" customWidth="1"/>
    <col min="2075" max="2075" width="3.42578125" style="88" customWidth="1"/>
    <col min="2076" max="2076" width="20.28515625" style="88" customWidth="1"/>
    <col min="2077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4.140625" style="88" customWidth="1"/>
    <col min="2310" max="2310" width="5.14062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6.28515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6.28515625" style="88" customWidth="1"/>
    <col min="2324" max="2324" width="0.5703125" style="88" customWidth="1"/>
    <col min="2325" max="2325" width="6.28515625" style="88" customWidth="1"/>
    <col min="2326" max="2326" width="5.140625" style="88" customWidth="1"/>
    <col min="2327" max="2327" width="5.28515625" style="88" customWidth="1"/>
    <col min="2328" max="2328" width="3.5703125" style="88" customWidth="1"/>
    <col min="2329" max="2329" width="5" style="88" customWidth="1"/>
    <col min="2330" max="2330" width="9.85546875" style="88" customWidth="1"/>
    <col min="2331" max="2331" width="3.42578125" style="88" customWidth="1"/>
    <col min="2332" max="2332" width="20.28515625" style="88" customWidth="1"/>
    <col min="2333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4.140625" style="88" customWidth="1"/>
    <col min="2566" max="2566" width="5.14062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6.28515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6.28515625" style="88" customWidth="1"/>
    <col min="2580" max="2580" width="0.5703125" style="88" customWidth="1"/>
    <col min="2581" max="2581" width="6.28515625" style="88" customWidth="1"/>
    <col min="2582" max="2582" width="5.140625" style="88" customWidth="1"/>
    <col min="2583" max="2583" width="5.28515625" style="88" customWidth="1"/>
    <col min="2584" max="2584" width="3.5703125" style="88" customWidth="1"/>
    <col min="2585" max="2585" width="5" style="88" customWidth="1"/>
    <col min="2586" max="2586" width="9.85546875" style="88" customWidth="1"/>
    <col min="2587" max="2587" width="3.42578125" style="88" customWidth="1"/>
    <col min="2588" max="2588" width="20.28515625" style="88" customWidth="1"/>
    <col min="2589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4.140625" style="88" customWidth="1"/>
    <col min="2822" max="2822" width="5.14062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6.28515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6.28515625" style="88" customWidth="1"/>
    <col min="2836" max="2836" width="0.5703125" style="88" customWidth="1"/>
    <col min="2837" max="2837" width="6.28515625" style="88" customWidth="1"/>
    <col min="2838" max="2838" width="5.140625" style="88" customWidth="1"/>
    <col min="2839" max="2839" width="5.28515625" style="88" customWidth="1"/>
    <col min="2840" max="2840" width="3.5703125" style="88" customWidth="1"/>
    <col min="2841" max="2841" width="5" style="88" customWidth="1"/>
    <col min="2842" max="2842" width="9.85546875" style="88" customWidth="1"/>
    <col min="2843" max="2843" width="3.42578125" style="88" customWidth="1"/>
    <col min="2844" max="2844" width="20.28515625" style="88" customWidth="1"/>
    <col min="2845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4.140625" style="88" customWidth="1"/>
    <col min="3078" max="3078" width="5.14062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6.28515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6.28515625" style="88" customWidth="1"/>
    <col min="3092" max="3092" width="0.5703125" style="88" customWidth="1"/>
    <col min="3093" max="3093" width="6.28515625" style="88" customWidth="1"/>
    <col min="3094" max="3094" width="5.140625" style="88" customWidth="1"/>
    <col min="3095" max="3095" width="5.28515625" style="88" customWidth="1"/>
    <col min="3096" max="3096" width="3.5703125" style="88" customWidth="1"/>
    <col min="3097" max="3097" width="5" style="88" customWidth="1"/>
    <col min="3098" max="3098" width="9.85546875" style="88" customWidth="1"/>
    <col min="3099" max="3099" width="3.42578125" style="88" customWidth="1"/>
    <col min="3100" max="3100" width="20.28515625" style="88" customWidth="1"/>
    <col min="3101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4.140625" style="88" customWidth="1"/>
    <col min="3334" max="3334" width="5.14062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6.28515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6.28515625" style="88" customWidth="1"/>
    <col min="3348" max="3348" width="0.5703125" style="88" customWidth="1"/>
    <col min="3349" max="3349" width="6.28515625" style="88" customWidth="1"/>
    <col min="3350" max="3350" width="5.140625" style="88" customWidth="1"/>
    <col min="3351" max="3351" width="5.28515625" style="88" customWidth="1"/>
    <col min="3352" max="3352" width="3.5703125" style="88" customWidth="1"/>
    <col min="3353" max="3353" width="5" style="88" customWidth="1"/>
    <col min="3354" max="3354" width="9.85546875" style="88" customWidth="1"/>
    <col min="3355" max="3355" width="3.42578125" style="88" customWidth="1"/>
    <col min="3356" max="3356" width="20.28515625" style="88" customWidth="1"/>
    <col min="3357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4.140625" style="88" customWidth="1"/>
    <col min="3590" max="3590" width="5.14062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6.28515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6.28515625" style="88" customWidth="1"/>
    <col min="3604" max="3604" width="0.5703125" style="88" customWidth="1"/>
    <col min="3605" max="3605" width="6.28515625" style="88" customWidth="1"/>
    <col min="3606" max="3606" width="5.140625" style="88" customWidth="1"/>
    <col min="3607" max="3607" width="5.28515625" style="88" customWidth="1"/>
    <col min="3608" max="3608" width="3.5703125" style="88" customWidth="1"/>
    <col min="3609" max="3609" width="5" style="88" customWidth="1"/>
    <col min="3610" max="3610" width="9.85546875" style="88" customWidth="1"/>
    <col min="3611" max="3611" width="3.42578125" style="88" customWidth="1"/>
    <col min="3612" max="3612" width="20.28515625" style="88" customWidth="1"/>
    <col min="3613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4.140625" style="88" customWidth="1"/>
    <col min="3846" max="3846" width="5.14062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6.28515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6.28515625" style="88" customWidth="1"/>
    <col min="3860" max="3860" width="0.5703125" style="88" customWidth="1"/>
    <col min="3861" max="3861" width="6.28515625" style="88" customWidth="1"/>
    <col min="3862" max="3862" width="5.140625" style="88" customWidth="1"/>
    <col min="3863" max="3863" width="5.28515625" style="88" customWidth="1"/>
    <col min="3864" max="3864" width="3.5703125" style="88" customWidth="1"/>
    <col min="3865" max="3865" width="5" style="88" customWidth="1"/>
    <col min="3866" max="3866" width="9.85546875" style="88" customWidth="1"/>
    <col min="3867" max="3867" width="3.42578125" style="88" customWidth="1"/>
    <col min="3868" max="3868" width="20.28515625" style="88" customWidth="1"/>
    <col min="3869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4.140625" style="88" customWidth="1"/>
    <col min="4102" max="4102" width="5.14062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6.28515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6.28515625" style="88" customWidth="1"/>
    <col min="4116" max="4116" width="0.5703125" style="88" customWidth="1"/>
    <col min="4117" max="4117" width="6.28515625" style="88" customWidth="1"/>
    <col min="4118" max="4118" width="5.140625" style="88" customWidth="1"/>
    <col min="4119" max="4119" width="5.28515625" style="88" customWidth="1"/>
    <col min="4120" max="4120" width="3.5703125" style="88" customWidth="1"/>
    <col min="4121" max="4121" width="5" style="88" customWidth="1"/>
    <col min="4122" max="4122" width="9.85546875" style="88" customWidth="1"/>
    <col min="4123" max="4123" width="3.42578125" style="88" customWidth="1"/>
    <col min="4124" max="4124" width="20.28515625" style="88" customWidth="1"/>
    <col min="4125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4.140625" style="88" customWidth="1"/>
    <col min="4358" max="4358" width="5.14062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6.28515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6.28515625" style="88" customWidth="1"/>
    <col min="4372" max="4372" width="0.5703125" style="88" customWidth="1"/>
    <col min="4373" max="4373" width="6.28515625" style="88" customWidth="1"/>
    <col min="4374" max="4374" width="5.140625" style="88" customWidth="1"/>
    <col min="4375" max="4375" width="5.28515625" style="88" customWidth="1"/>
    <col min="4376" max="4376" width="3.5703125" style="88" customWidth="1"/>
    <col min="4377" max="4377" width="5" style="88" customWidth="1"/>
    <col min="4378" max="4378" width="9.85546875" style="88" customWidth="1"/>
    <col min="4379" max="4379" width="3.42578125" style="88" customWidth="1"/>
    <col min="4380" max="4380" width="20.28515625" style="88" customWidth="1"/>
    <col min="4381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4.140625" style="88" customWidth="1"/>
    <col min="4614" max="4614" width="5.14062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6.28515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6.28515625" style="88" customWidth="1"/>
    <col min="4628" max="4628" width="0.5703125" style="88" customWidth="1"/>
    <col min="4629" max="4629" width="6.28515625" style="88" customWidth="1"/>
    <col min="4630" max="4630" width="5.140625" style="88" customWidth="1"/>
    <col min="4631" max="4631" width="5.28515625" style="88" customWidth="1"/>
    <col min="4632" max="4632" width="3.5703125" style="88" customWidth="1"/>
    <col min="4633" max="4633" width="5" style="88" customWidth="1"/>
    <col min="4634" max="4634" width="9.85546875" style="88" customWidth="1"/>
    <col min="4635" max="4635" width="3.42578125" style="88" customWidth="1"/>
    <col min="4636" max="4636" width="20.28515625" style="88" customWidth="1"/>
    <col min="4637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4.140625" style="88" customWidth="1"/>
    <col min="4870" max="4870" width="5.14062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6.28515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6.28515625" style="88" customWidth="1"/>
    <col min="4884" max="4884" width="0.5703125" style="88" customWidth="1"/>
    <col min="4885" max="4885" width="6.28515625" style="88" customWidth="1"/>
    <col min="4886" max="4886" width="5.140625" style="88" customWidth="1"/>
    <col min="4887" max="4887" width="5.28515625" style="88" customWidth="1"/>
    <col min="4888" max="4888" width="3.5703125" style="88" customWidth="1"/>
    <col min="4889" max="4889" width="5" style="88" customWidth="1"/>
    <col min="4890" max="4890" width="9.85546875" style="88" customWidth="1"/>
    <col min="4891" max="4891" width="3.42578125" style="88" customWidth="1"/>
    <col min="4892" max="4892" width="20.28515625" style="88" customWidth="1"/>
    <col min="4893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4.140625" style="88" customWidth="1"/>
    <col min="5126" max="5126" width="5.14062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6.28515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6.28515625" style="88" customWidth="1"/>
    <col min="5140" max="5140" width="0.5703125" style="88" customWidth="1"/>
    <col min="5141" max="5141" width="6.28515625" style="88" customWidth="1"/>
    <col min="5142" max="5142" width="5.140625" style="88" customWidth="1"/>
    <col min="5143" max="5143" width="5.28515625" style="88" customWidth="1"/>
    <col min="5144" max="5144" width="3.5703125" style="88" customWidth="1"/>
    <col min="5145" max="5145" width="5" style="88" customWidth="1"/>
    <col min="5146" max="5146" width="9.85546875" style="88" customWidth="1"/>
    <col min="5147" max="5147" width="3.42578125" style="88" customWidth="1"/>
    <col min="5148" max="5148" width="20.28515625" style="88" customWidth="1"/>
    <col min="5149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4.140625" style="88" customWidth="1"/>
    <col min="5382" max="5382" width="5.14062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6.28515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6.28515625" style="88" customWidth="1"/>
    <col min="5396" max="5396" width="0.5703125" style="88" customWidth="1"/>
    <col min="5397" max="5397" width="6.28515625" style="88" customWidth="1"/>
    <col min="5398" max="5398" width="5.140625" style="88" customWidth="1"/>
    <col min="5399" max="5399" width="5.28515625" style="88" customWidth="1"/>
    <col min="5400" max="5400" width="3.5703125" style="88" customWidth="1"/>
    <col min="5401" max="5401" width="5" style="88" customWidth="1"/>
    <col min="5402" max="5402" width="9.85546875" style="88" customWidth="1"/>
    <col min="5403" max="5403" width="3.42578125" style="88" customWidth="1"/>
    <col min="5404" max="5404" width="20.28515625" style="88" customWidth="1"/>
    <col min="5405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4.140625" style="88" customWidth="1"/>
    <col min="5638" max="5638" width="5.14062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6.28515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6.28515625" style="88" customWidth="1"/>
    <col min="5652" max="5652" width="0.5703125" style="88" customWidth="1"/>
    <col min="5653" max="5653" width="6.28515625" style="88" customWidth="1"/>
    <col min="5654" max="5654" width="5.140625" style="88" customWidth="1"/>
    <col min="5655" max="5655" width="5.28515625" style="88" customWidth="1"/>
    <col min="5656" max="5656" width="3.5703125" style="88" customWidth="1"/>
    <col min="5657" max="5657" width="5" style="88" customWidth="1"/>
    <col min="5658" max="5658" width="9.85546875" style="88" customWidth="1"/>
    <col min="5659" max="5659" width="3.42578125" style="88" customWidth="1"/>
    <col min="5660" max="5660" width="20.28515625" style="88" customWidth="1"/>
    <col min="5661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4.140625" style="88" customWidth="1"/>
    <col min="5894" max="5894" width="5.14062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6.28515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6.28515625" style="88" customWidth="1"/>
    <col min="5908" max="5908" width="0.5703125" style="88" customWidth="1"/>
    <col min="5909" max="5909" width="6.28515625" style="88" customWidth="1"/>
    <col min="5910" max="5910" width="5.140625" style="88" customWidth="1"/>
    <col min="5911" max="5911" width="5.28515625" style="88" customWidth="1"/>
    <col min="5912" max="5912" width="3.5703125" style="88" customWidth="1"/>
    <col min="5913" max="5913" width="5" style="88" customWidth="1"/>
    <col min="5914" max="5914" width="9.85546875" style="88" customWidth="1"/>
    <col min="5915" max="5915" width="3.42578125" style="88" customWidth="1"/>
    <col min="5916" max="5916" width="20.28515625" style="88" customWidth="1"/>
    <col min="5917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4.140625" style="88" customWidth="1"/>
    <col min="6150" max="6150" width="5.14062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6.28515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6.28515625" style="88" customWidth="1"/>
    <col min="6164" max="6164" width="0.5703125" style="88" customWidth="1"/>
    <col min="6165" max="6165" width="6.28515625" style="88" customWidth="1"/>
    <col min="6166" max="6166" width="5.140625" style="88" customWidth="1"/>
    <col min="6167" max="6167" width="5.28515625" style="88" customWidth="1"/>
    <col min="6168" max="6168" width="3.5703125" style="88" customWidth="1"/>
    <col min="6169" max="6169" width="5" style="88" customWidth="1"/>
    <col min="6170" max="6170" width="9.85546875" style="88" customWidth="1"/>
    <col min="6171" max="6171" width="3.42578125" style="88" customWidth="1"/>
    <col min="6172" max="6172" width="20.28515625" style="88" customWidth="1"/>
    <col min="6173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4.140625" style="88" customWidth="1"/>
    <col min="6406" max="6406" width="5.14062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6.28515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6.28515625" style="88" customWidth="1"/>
    <col min="6420" max="6420" width="0.5703125" style="88" customWidth="1"/>
    <col min="6421" max="6421" width="6.28515625" style="88" customWidth="1"/>
    <col min="6422" max="6422" width="5.140625" style="88" customWidth="1"/>
    <col min="6423" max="6423" width="5.28515625" style="88" customWidth="1"/>
    <col min="6424" max="6424" width="3.5703125" style="88" customWidth="1"/>
    <col min="6425" max="6425" width="5" style="88" customWidth="1"/>
    <col min="6426" max="6426" width="9.85546875" style="88" customWidth="1"/>
    <col min="6427" max="6427" width="3.42578125" style="88" customWidth="1"/>
    <col min="6428" max="6428" width="20.28515625" style="88" customWidth="1"/>
    <col min="6429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4.140625" style="88" customWidth="1"/>
    <col min="6662" max="6662" width="5.14062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6.28515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6.28515625" style="88" customWidth="1"/>
    <col min="6676" max="6676" width="0.5703125" style="88" customWidth="1"/>
    <col min="6677" max="6677" width="6.28515625" style="88" customWidth="1"/>
    <col min="6678" max="6678" width="5.140625" style="88" customWidth="1"/>
    <col min="6679" max="6679" width="5.28515625" style="88" customWidth="1"/>
    <col min="6680" max="6680" width="3.5703125" style="88" customWidth="1"/>
    <col min="6681" max="6681" width="5" style="88" customWidth="1"/>
    <col min="6682" max="6682" width="9.85546875" style="88" customWidth="1"/>
    <col min="6683" max="6683" width="3.42578125" style="88" customWidth="1"/>
    <col min="6684" max="6684" width="20.28515625" style="88" customWidth="1"/>
    <col min="6685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4.140625" style="88" customWidth="1"/>
    <col min="6918" max="6918" width="5.14062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6.28515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6.28515625" style="88" customWidth="1"/>
    <col min="6932" max="6932" width="0.5703125" style="88" customWidth="1"/>
    <col min="6933" max="6933" width="6.28515625" style="88" customWidth="1"/>
    <col min="6934" max="6934" width="5.140625" style="88" customWidth="1"/>
    <col min="6935" max="6935" width="5.28515625" style="88" customWidth="1"/>
    <col min="6936" max="6936" width="3.5703125" style="88" customWidth="1"/>
    <col min="6937" max="6937" width="5" style="88" customWidth="1"/>
    <col min="6938" max="6938" width="9.85546875" style="88" customWidth="1"/>
    <col min="6939" max="6939" width="3.42578125" style="88" customWidth="1"/>
    <col min="6940" max="6940" width="20.28515625" style="88" customWidth="1"/>
    <col min="6941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4.140625" style="88" customWidth="1"/>
    <col min="7174" max="7174" width="5.14062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6.28515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6.28515625" style="88" customWidth="1"/>
    <col min="7188" max="7188" width="0.5703125" style="88" customWidth="1"/>
    <col min="7189" max="7189" width="6.28515625" style="88" customWidth="1"/>
    <col min="7190" max="7190" width="5.140625" style="88" customWidth="1"/>
    <col min="7191" max="7191" width="5.28515625" style="88" customWidth="1"/>
    <col min="7192" max="7192" width="3.5703125" style="88" customWidth="1"/>
    <col min="7193" max="7193" width="5" style="88" customWidth="1"/>
    <col min="7194" max="7194" width="9.85546875" style="88" customWidth="1"/>
    <col min="7195" max="7195" width="3.42578125" style="88" customWidth="1"/>
    <col min="7196" max="7196" width="20.28515625" style="88" customWidth="1"/>
    <col min="7197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4.140625" style="88" customWidth="1"/>
    <col min="7430" max="7430" width="5.14062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6.28515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6.28515625" style="88" customWidth="1"/>
    <col min="7444" max="7444" width="0.5703125" style="88" customWidth="1"/>
    <col min="7445" max="7445" width="6.28515625" style="88" customWidth="1"/>
    <col min="7446" max="7446" width="5.140625" style="88" customWidth="1"/>
    <col min="7447" max="7447" width="5.28515625" style="88" customWidth="1"/>
    <col min="7448" max="7448" width="3.5703125" style="88" customWidth="1"/>
    <col min="7449" max="7449" width="5" style="88" customWidth="1"/>
    <col min="7450" max="7450" width="9.85546875" style="88" customWidth="1"/>
    <col min="7451" max="7451" width="3.42578125" style="88" customWidth="1"/>
    <col min="7452" max="7452" width="20.28515625" style="88" customWidth="1"/>
    <col min="7453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4.140625" style="88" customWidth="1"/>
    <col min="7686" max="7686" width="5.14062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6.28515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6.28515625" style="88" customWidth="1"/>
    <col min="7700" max="7700" width="0.5703125" style="88" customWidth="1"/>
    <col min="7701" max="7701" width="6.28515625" style="88" customWidth="1"/>
    <col min="7702" max="7702" width="5.140625" style="88" customWidth="1"/>
    <col min="7703" max="7703" width="5.28515625" style="88" customWidth="1"/>
    <col min="7704" max="7704" width="3.5703125" style="88" customWidth="1"/>
    <col min="7705" max="7705" width="5" style="88" customWidth="1"/>
    <col min="7706" max="7706" width="9.85546875" style="88" customWidth="1"/>
    <col min="7707" max="7707" width="3.42578125" style="88" customWidth="1"/>
    <col min="7708" max="7708" width="20.28515625" style="88" customWidth="1"/>
    <col min="7709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4.140625" style="88" customWidth="1"/>
    <col min="7942" max="7942" width="5.14062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6.28515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6.28515625" style="88" customWidth="1"/>
    <col min="7956" max="7956" width="0.5703125" style="88" customWidth="1"/>
    <col min="7957" max="7957" width="6.28515625" style="88" customWidth="1"/>
    <col min="7958" max="7958" width="5.140625" style="88" customWidth="1"/>
    <col min="7959" max="7959" width="5.28515625" style="88" customWidth="1"/>
    <col min="7960" max="7960" width="3.5703125" style="88" customWidth="1"/>
    <col min="7961" max="7961" width="5" style="88" customWidth="1"/>
    <col min="7962" max="7962" width="9.85546875" style="88" customWidth="1"/>
    <col min="7963" max="7963" width="3.42578125" style="88" customWidth="1"/>
    <col min="7964" max="7964" width="20.28515625" style="88" customWidth="1"/>
    <col min="7965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4.140625" style="88" customWidth="1"/>
    <col min="8198" max="8198" width="5.14062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6.28515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6.28515625" style="88" customWidth="1"/>
    <col min="8212" max="8212" width="0.5703125" style="88" customWidth="1"/>
    <col min="8213" max="8213" width="6.28515625" style="88" customWidth="1"/>
    <col min="8214" max="8214" width="5.140625" style="88" customWidth="1"/>
    <col min="8215" max="8215" width="5.28515625" style="88" customWidth="1"/>
    <col min="8216" max="8216" width="3.5703125" style="88" customWidth="1"/>
    <col min="8217" max="8217" width="5" style="88" customWidth="1"/>
    <col min="8218" max="8218" width="9.85546875" style="88" customWidth="1"/>
    <col min="8219" max="8219" width="3.42578125" style="88" customWidth="1"/>
    <col min="8220" max="8220" width="20.28515625" style="88" customWidth="1"/>
    <col min="8221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4.140625" style="88" customWidth="1"/>
    <col min="8454" max="8454" width="5.14062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6.28515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6.28515625" style="88" customWidth="1"/>
    <col min="8468" max="8468" width="0.5703125" style="88" customWidth="1"/>
    <col min="8469" max="8469" width="6.28515625" style="88" customWidth="1"/>
    <col min="8470" max="8470" width="5.140625" style="88" customWidth="1"/>
    <col min="8471" max="8471" width="5.28515625" style="88" customWidth="1"/>
    <col min="8472" max="8472" width="3.5703125" style="88" customWidth="1"/>
    <col min="8473" max="8473" width="5" style="88" customWidth="1"/>
    <col min="8474" max="8474" width="9.85546875" style="88" customWidth="1"/>
    <col min="8475" max="8475" width="3.42578125" style="88" customWidth="1"/>
    <col min="8476" max="8476" width="20.28515625" style="88" customWidth="1"/>
    <col min="8477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4.140625" style="88" customWidth="1"/>
    <col min="8710" max="8710" width="5.14062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6.28515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6.28515625" style="88" customWidth="1"/>
    <col min="8724" max="8724" width="0.5703125" style="88" customWidth="1"/>
    <col min="8725" max="8725" width="6.28515625" style="88" customWidth="1"/>
    <col min="8726" max="8726" width="5.140625" style="88" customWidth="1"/>
    <col min="8727" max="8727" width="5.28515625" style="88" customWidth="1"/>
    <col min="8728" max="8728" width="3.5703125" style="88" customWidth="1"/>
    <col min="8729" max="8729" width="5" style="88" customWidth="1"/>
    <col min="8730" max="8730" width="9.85546875" style="88" customWidth="1"/>
    <col min="8731" max="8731" width="3.42578125" style="88" customWidth="1"/>
    <col min="8732" max="8732" width="20.28515625" style="88" customWidth="1"/>
    <col min="8733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4.140625" style="88" customWidth="1"/>
    <col min="8966" max="8966" width="5.14062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6.28515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6.28515625" style="88" customWidth="1"/>
    <col min="8980" max="8980" width="0.5703125" style="88" customWidth="1"/>
    <col min="8981" max="8981" width="6.28515625" style="88" customWidth="1"/>
    <col min="8982" max="8982" width="5.140625" style="88" customWidth="1"/>
    <col min="8983" max="8983" width="5.28515625" style="88" customWidth="1"/>
    <col min="8984" max="8984" width="3.5703125" style="88" customWidth="1"/>
    <col min="8985" max="8985" width="5" style="88" customWidth="1"/>
    <col min="8986" max="8986" width="9.85546875" style="88" customWidth="1"/>
    <col min="8987" max="8987" width="3.42578125" style="88" customWidth="1"/>
    <col min="8988" max="8988" width="20.28515625" style="88" customWidth="1"/>
    <col min="8989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4.140625" style="88" customWidth="1"/>
    <col min="9222" max="9222" width="5.14062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6.28515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6.28515625" style="88" customWidth="1"/>
    <col min="9236" max="9236" width="0.5703125" style="88" customWidth="1"/>
    <col min="9237" max="9237" width="6.28515625" style="88" customWidth="1"/>
    <col min="9238" max="9238" width="5.140625" style="88" customWidth="1"/>
    <col min="9239" max="9239" width="5.28515625" style="88" customWidth="1"/>
    <col min="9240" max="9240" width="3.5703125" style="88" customWidth="1"/>
    <col min="9241" max="9241" width="5" style="88" customWidth="1"/>
    <col min="9242" max="9242" width="9.85546875" style="88" customWidth="1"/>
    <col min="9243" max="9243" width="3.42578125" style="88" customWidth="1"/>
    <col min="9244" max="9244" width="20.28515625" style="88" customWidth="1"/>
    <col min="9245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4.140625" style="88" customWidth="1"/>
    <col min="9478" max="9478" width="5.14062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6.28515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6.28515625" style="88" customWidth="1"/>
    <col min="9492" max="9492" width="0.5703125" style="88" customWidth="1"/>
    <col min="9493" max="9493" width="6.28515625" style="88" customWidth="1"/>
    <col min="9494" max="9494" width="5.140625" style="88" customWidth="1"/>
    <col min="9495" max="9495" width="5.28515625" style="88" customWidth="1"/>
    <col min="9496" max="9496" width="3.5703125" style="88" customWidth="1"/>
    <col min="9497" max="9497" width="5" style="88" customWidth="1"/>
    <col min="9498" max="9498" width="9.85546875" style="88" customWidth="1"/>
    <col min="9499" max="9499" width="3.42578125" style="88" customWidth="1"/>
    <col min="9500" max="9500" width="20.28515625" style="88" customWidth="1"/>
    <col min="9501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4.140625" style="88" customWidth="1"/>
    <col min="9734" max="9734" width="5.14062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6.28515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6.28515625" style="88" customWidth="1"/>
    <col min="9748" max="9748" width="0.5703125" style="88" customWidth="1"/>
    <col min="9749" max="9749" width="6.28515625" style="88" customWidth="1"/>
    <col min="9750" max="9750" width="5.140625" style="88" customWidth="1"/>
    <col min="9751" max="9751" width="5.28515625" style="88" customWidth="1"/>
    <col min="9752" max="9752" width="3.5703125" style="88" customWidth="1"/>
    <col min="9753" max="9753" width="5" style="88" customWidth="1"/>
    <col min="9754" max="9754" width="9.85546875" style="88" customWidth="1"/>
    <col min="9755" max="9755" width="3.42578125" style="88" customWidth="1"/>
    <col min="9756" max="9756" width="20.28515625" style="88" customWidth="1"/>
    <col min="9757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4.140625" style="88" customWidth="1"/>
    <col min="9990" max="9990" width="5.14062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6.28515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6.28515625" style="88" customWidth="1"/>
    <col min="10004" max="10004" width="0.5703125" style="88" customWidth="1"/>
    <col min="10005" max="10005" width="6.28515625" style="88" customWidth="1"/>
    <col min="10006" max="10006" width="5.140625" style="88" customWidth="1"/>
    <col min="10007" max="10007" width="5.28515625" style="88" customWidth="1"/>
    <col min="10008" max="10008" width="3.5703125" style="88" customWidth="1"/>
    <col min="10009" max="10009" width="5" style="88" customWidth="1"/>
    <col min="10010" max="10010" width="9.85546875" style="88" customWidth="1"/>
    <col min="10011" max="10011" width="3.42578125" style="88" customWidth="1"/>
    <col min="10012" max="10012" width="20.28515625" style="88" customWidth="1"/>
    <col min="10013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4.140625" style="88" customWidth="1"/>
    <col min="10246" max="10246" width="5.14062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6.28515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6.28515625" style="88" customWidth="1"/>
    <col min="10260" max="10260" width="0.5703125" style="88" customWidth="1"/>
    <col min="10261" max="10261" width="6.28515625" style="88" customWidth="1"/>
    <col min="10262" max="10262" width="5.140625" style="88" customWidth="1"/>
    <col min="10263" max="10263" width="5.28515625" style="88" customWidth="1"/>
    <col min="10264" max="10264" width="3.5703125" style="88" customWidth="1"/>
    <col min="10265" max="10265" width="5" style="88" customWidth="1"/>
    <col min="10266" max="10266" width="9.85546875" style="88" customWidth="1"/>
    <col min="10267" max="10267" width="3.42578125" style="88" customWidth="1"/>
    <col min="10268" max="10268" width="20.28515625" style="88" customWidth="1"/>
    <col min="10269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4.140625" style="88" customWidth="1"/>
    <col min="10502" max="10502" width="5.14062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6.28515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6.28515625" style="88" customWidth="1"/>
    <col min="10516" max="10516" width="0.5703125" style="88" customWidth="1"/>
    <col min="10517" max="10517" width="6.28515625" style="88" customWidth="1"/>
    <col min="10518" max="10518" width="5.140625" style="88" customWidth="1"/>
    <col min="10519" max="10519" width="5.28515625" style="88" customWidth="1"/>
    <col min="10520" max="10520" width="3.5703125" style="88" customWidth="1"/>
    <col min="10521" max="10521" width="5" style="88" customWidth="1"/>
    <col min="10522" max="10522" width="9.85546875" style="88" customWidth="1"/>
    <col min="10523" max="10523" width="3.42578125" style="88" customWidth="1"/>
    <col min="10524" max="10524" width="20.28515625" style="88" customWidth="1"/>
    <col min="10525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4.140625" style="88" customWidth="1"/>
    <col min="10758" max="10758" width="5.14062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6.28515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6.28515625" style="88" customWidth="1"/>
    <col min="10772" max="10772" width="0.5703125" style="88" customWidth="1"/>
    <col min="10773" max="10773" width="6.28515625" style="88" customWidth="1"/>
    <col min="10774" max="10774" width="5.140625" style="88" customWidth="1"/>
    <col min="10775" max="10775" width="5.28515625" style="88" customWidth="1"/>
    <col min="10776" max="10776" width="3.5703125" style="88" customWidth="1"/>
    <col min="10777" max="10777" width="5" style="88" customWidth="1"/>
    <col min="10778" max="10778" width="9.85546875" style="88" customWidth="1"/>
    <col min="10779" max="10779" width="3.42578125" style="88" customWidth="1"/>
    <col min="10780" max="10780" width="20.28515625" style="88" customWidth="1"/>
    <col min="10781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4.140625" style="88" customWidth="1"/>
    <col min="11014" max="11014" width="5.14062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6.28515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6.28515625" style="88" customWidth="1"/>
    <col min="11028" max="11028" width="0.5703125" style="88" customWidth="1"/>
    <col min="11029" max="11029" width="6.28515625" style="88" customWidth="1"/>
    <col min="11030" max="11030" width="5.140625" style="88" customWidth="1"/>
    <col min="11031" max="11031" width="5.28515625" style="88" customWidth="1"/>
    <col min="11032" max="11032" width="3.5703125" style="88" customWidth="1"/>
    <col min="11033" max="11033" width="5" style="88" customWidth="1"/>
    <col min="11034" max="11034" width="9.85546875" style="88" customWidth="1"/>
    <col min="11035" max="11035" width="3.42578125" style="88" customWidth="1"/>
    <col min="11036" max="11036" width="20.28515625" style="88" customWidth="1"/>
    <col min="11037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4.140625" style="88" customWidth="1"/>
    <col min="11270" max="11270" width="5.14062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6.28515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6.28515625" style="88" customWidth="1"/>
    <col min="11284" max="11284" width="0.5703125" style="88" customWidth="1"/>
    <col min="11285" max="11285" width="6.28515625" style="88" customWidth="1"/>
    <col min="11286" max="11286" width="5.140625" style="88" customWidth="1"/>
    <col min="11287" max="11287" width="5.28515625" style="88" customWidth="1"/>
    <col min="11288" max="11288" width="3.5703125" style="88" customWidth="1"/>
    <col min="11289" max="11289" width="5" style="88" customWidth="1"/>
    <col min="11290" max="11290" width="9.85546875" style="88" customWidth="1"/>
    <col min="11291" max="11291" width="3.42578125" style="88" customWidth="1"/>
    <col min="11292" max="11292" width="20.28515625" style="88" customWidth="1"/>
    <col min="11293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4.140625" style="88" customWidth="1"/>
    <col min="11526" max="11526" width="5.14062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6.28515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6.28515625" style="88" customWidth="1"/>
    <col min="11540" max="11540" width="0.5703125" style="88" customWidth="1"/>
    <col min="11541" max="11541" width="6.28515625" style="88" customWidth="1"/>
    <col min="11542" max="11542" width="5.140625" style="88" customWidth="1"/>
    <col min="11543" max="11543" width="5.28515625" style="88" customWidth="1"/>
    <col min="11544" max="11544" width="3.5703125" style="88" customWidth="1"/>
    <col min="11545" max="11545" width="5" style="88" customWidth="1"/>
    <col min="11546" max="11546" width="9.85546875" style="88" customWidth="1"/>
    <col min="11547" max="11547" width="3.42578125" style="88" customWidth="1"/>
    <col min="11548" max="11548" width="20.28515625" style="88" customWidth="1"/>
    <col min="11549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4.140625" style="88" customWidth="1"/>
    <col min="11782" max="11782" width="5.14062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6.28515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6.28515625" style="88" customWidth="1"/>
    <col min="11796" max="11796" width="0.5703125" style="88" customWidth="1"/>
    <col min="11797" max="11797" width="6.28515625" style="88" customWidth="1"/>
    <col min="11798" max="11798" width="5.140625" style="88" customWidth="1"/>
    <col min="11799" max="11799" width="5.28515625" style="88" customWidth="1"/>
    <col min="11800" max="11800" width="3.5703125" style="88" customWidth="1"/>
    <col min="11801" max="11801" width="5" style="88" customWidth="1"/>
    <col min="11802" max="11802" width="9.85546875" style="88" customWidth="1"/>
    <col min="11803" max="11803" width="3.42578125" style="88" customWidth="1"/>
    <col min="11804" max="11804" width="20.28515625" style="88" customWidth="1"/>
    <col min="11805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4.140625" style="88" customWidth="1"/>
    <col min="12038" max="12038" width="5.14062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6.28515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6.28515625" style="88" customWidth="1"/>
    <col min="12052" max="12052" width="0.5703125" style="88" customWidth="1"/>
    <col min="12053" max="12053" width="6.28515625" style="88" customWidth="1"/>
    <col min="12054" max="12054" width="5.140625" style="88" customWidth="1"/>
    <col min="12055" max="12055" width="5.28515625" style="88" customWidth="1"/>
    <col min="12056" max="12056" width="3.5703125" style="88" customWidth="1"/>
    <col min="12057" max="12057" width="5" style="88" customWidth="1"/>
    <col min="12058" max="12058" width="9.85546875" style="88" customWidth="1"/>
    <col min="12059" max="12059" width="3.42578125" style="88" customWidth="1"/>
    <col min="12060" max="12060" width="20.28515625" style="88" customWidth="1"/>
    <col min="12061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4.140625" style="88" customWidth="1"/>
    <col min="12294" max="12294" width="5.14062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6.28515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6.28515625" style="88" customWidth="1"/>
    <col min="12308" max="12308" width="0.5703125" style="88" customWidth="1"/>
    <col min="12309" max="12309" width="6.28515625" style="88" customWidth="1"/>
    <col min="12310" max="12310" width="5.140625" style="88" customWidth="1"/>
    <col min="12311" max="12311" width="5.28515625" style="88" customWidth="1"/>
    <col min="12312" max="12312" width="3.5703125" style="88" customWidth="1"/>
    <col min="12313" max="12313" width="5" style="88" customWidth="1"/>
    <col min="12314" max="12314" width="9.85546875" style="88" customWidth="1"/>
    <col min="12315" max="12315" width="3.42578125" style="88" customWidth="1"/>
    <col min="12316" max="12316" width="20.28515625" style="88" customWidth="1"/>
    <col min="12317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4.140625" style="88" customWidth="1"/>
    <col min="12550" max="12550" width="5.14062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6.28515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6.28515625" style="88" customWidth="1"/>
    <col min="12564" max="12564" width="0.5703125" style="88" customWidth="1"/>
    <col min="12565" max="12565" width="6.28515625" style="88" customWidth="1"/>
    <col min="12566" max="12566" width="5.140625" style="88" customWidth="1"/>
    <col min="12567" max="12567" width="5.28515625" style="88" customWidth="1"/>
    <col min="12568" max="12568" width="3.5703125" style="88" customWidth="1"/>
    <col min="12569" max="12569" width="5" style="88" customWidth="1"/>
    <col min="12570" max="12570" width="9.85546875" style="88" customWidth="1"/>
    <col min="12571" max="12571" width="3.42578125" style="88" customWidth="1"/>
    <col min="12572" max="12572" width="20.28515625" style="88" customWidth="1"/>
    <col min="12573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4.140625" style="88" customWidth="1"/>
    <col min="12806" max="12806" width="5.14062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6.28515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6.28515625" style="88" customWidth="1"/>
    <col min="12820" max="12820" width="0.5703125" style="88" customWidth="1"/>
    <col min="12821" max="12821" width="6.28515625" style="88" customWidth="1"/>
    <col min="12822" max="12822" width="5.140625" style="88" customWidth="1"/>
    <col min="12823" max="12823" width="5.28515625" style="88" customWidth="1"/>
    <col min="12824" max="12824" width="3.5703125" style="88" customWidth="1"/>
    <col min="12825" max="12825" width="5" style="88" customWidth="1"/>
    <col min="12826" max="12826" width="9.85546875" style="88" customWidth="1"/>
    <col min="12827" max="12827" width="3.42578125" style="88" customWidth="1"/>
    <col min="12828" max="12828" width="20.28515625" style="88" customWidth="1"/>
    <col min="12829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4.140625" style="88" customWidth="1"/>
    <col min="13062" max="13062" width="5.14062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6.28515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6.28515625" style="88" customWidth="1"/>
    <col min="13076" max="13076" width="0.5703125" style="88" customWidth="1"/>
    <col min="13077" max="13077" width="6.28515625" style="88" customWidth="1"/>
    <col min="13078" max="13078" width="5.140625" style="88" customWidth="1"/>
    <col min="13079" max="13079" width="5.28515625" style="88" customWidth="1"/>
    <col min="13080" max="13080" width="3.5703125" style="88" customWidth="1"/>
    <col min="13081" max="13081" width="5" style="88" customWidth="1"/>
    <col min="13082" max="13082" width="9.85546875" style="88" customWidth="1"/>
    <col min="13083" max="13083" width="3.42578125" style="88" customWidth="1"/>
    <col min="13084" max="13084" width="20.28515625" style="88" customWidth="1"/>
    <col min="13085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4.140625" style="88" customWidth="1"/>
    <col min="13318" max="13318" width="5.14062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6.28515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6.28515625" style="88" customWidth="1"/>
    <col min="13332" max="13332" width="0.5703125" style="88" customWidth="1"/>
    <col min="13333" max="13333" width="6.28515625" style="88" customWidth="1"/>
    <col min="13334" max="13334" width="5.140625" style="88" customWidth="1"/>
    <col min="13335" max="13335" width="5.28515625" style="88" customWidth="1"/>
    <col min="13336" max="13336" width="3.5703125" style="88" customWidth="1"/>
    <col min="13337" max="13337" width="5" style="88" customWidth="1"/>
    <col min="13338" max="13338" width="9.85546875" style="88" customWidth="1"/>
    <col min="13339" max="13339" width="3.42578125" style="88" customWidth="1"/>
    <col min="13340" max="13340" width="20.28515625" style="88" customWidth="1"/>
    <col min="13341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4.140625" style="88" customWidth="1"/>
    <col min="13574" max="13574" width="5.14062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6.28515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6.28515625" style="88" customWidth="1"/>
    <col min="13588" max="13588" width="0.5703125" style="88" customWidth="1"/>
    <col min="13589" max="13589" width="6.28515625" style="88" customWidth="1"/>
    <col min="13590" max="13590" width="5.140625" style="88" customWidth="1"/>
    <col min="13591" max="13591" width="5.28515625" style="88" customWidth="1"/>
    <col min="13592" max="13592" width="3.5703125" style="88" customWidth="1"/>
    <col min="13593" max="13593" width="5" style="88" customWidth="1"/>
    <col min="13594" max="13594" width="9.85546875" style="88" customWidth="1"/>
    <col min="13595" max="13595" width="3.42578125" style="88" customWidth="1"/>
    <col min="13596" max="13596" width="20.28515625" style="88" customWidth="1"/>
    <col min="13597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4.140625" style="88" customWidth="1"/>
    <col min="13830" max="13830" width="5.14062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6.28515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6.28515625" style="88" customWidth="1"/>
    <col min="13844" max="13844" width="0.5703125" style="88" customWidth="1"/>
    <col min="13845" max="13845" width="6.28515625" style="88" customWidth="1"/>
    <col min="13846" max="13846" width="5.140625" style="88" customWidth="1"/>
    <col min="13847" max="13847" width="5.28515625" style="88" customWidth="1"/>
    <col min="13848" max="13848" width="3.5703125" style="88" customWidth="1"/>
    <col min="13849" max="13849" width="5" style="88" customWidth="1"/>
    <col min="13850" max="13850" width="9.85546875" style="88" customWidth="1"/>
    <col min="13851" max="13851" width="3.42578125" style="88" customWidth="1"/>
    <col min="13852" max="13852" width="20.28515625" style="88" customWidth="1"/>
    <col min="13853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4.140625" style="88" customWidth="1"/>
    <col min="14086" max="14086" width="5.14062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6.28515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6.28515625" style="88" customWidth="1"/>
    <col min="14100" max="14100" width="0.5703125" style="88" customWidth="1"/>
    <col min="14101" max="14101" width="6.28515625" style="88" customWidth="1"/>
    <col min="14102" max="14102" width="5.140625" style="88" customWidth="1"/>
    <col min="14103" max="14103" width="5.28515625" style="88" customWidth="1"/>
    <col min="14104" max="14104" width="3.5703125" style="88" customWidth="1"/>
    <col min="14105" max="14105" width="5" style="88" customWidth="1"/>
    <col min="14106" max="14106" width="9.85546875" style="88" customWidth="1"/>
    <col min="14107" max="14107" width="3.42578125" style="88" customWidth="1"/>
    <col min="14108" max="14108" width="20.28515625" style="88" customWidth="1"/>
    <col min="14109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4.140625" style="88" customWidth="1"/>
    <col min="14342" max="14342" width="5.14062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6.28515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6.28515625" style="88" customWidth="1"/>
    <col min="14356" max="14356" width="0.5703125" style="88" customWidth="1"/>
    <col min="14357" max="14357" width="6.28515625" style="88" customWidth="1"/>
    <col min="14358" max="14358" width="5.140625" style="88" customWidth="1"/>
    <col min="14359" max="14359" width="5.28515625" style="88" customWidth="1"/>
    <col min="14360" max="14360" width="3.5703125" style="88" customWidth="1"/>
    <col min="14361" max="14361" width="5" style="88" customWidth="1"/>
    <col min="14362" max="14362" width="9.85546875" style="88" customWidth="1"/>
    <col min="14363" max="14363" width="3.42578125" style="88" customWidth="1"/>
    <col min="14364" max="14364" width="20.28515625" style="88" customWidth="1"/>
    <col min="14365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4.140625" style="88" customWidth="1"/>
    <col min="14598" max="14598" width="5.14062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6.28515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6.28515625" style="88" customWidth="1"/>
    <col min="14612" max="14612" width="0.5703125" style="88" customWidth="1"/>
    <col min="14613" max="14613" width="6.28515625" style="88" customWidth="1"/>
    <col min="14614" max="14614" width="5.140625" style="88" customWidth="1"/>
    <col min="14615" max="14615" width="5.28515625" style="88" customWidth="1"/>
    <col min="14616" max="14616" width="3.5703125" style="88" customWidth="1"/>
    <col min="14617" max="14617" width="5" style="88" customWidth="1"/>
    <col min="14618" max="14618" width="9.85546875" style="88" customWidth="1"/>
    <col min="14619" max="14619" width="3.42578125" style="88" customWidth="1"/>
    <col min="14620" max="14620" width="20.28515625" style="88" customWidth="1"/>
    <col min="14621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4.140625" style="88" customWidth="1"/>
    <col min="14854" max="14854" width="5.14062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6.28515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6.28515625" style="88" customWidth="1"/>
    <col min="14868" max="14868" width="0.5703125" style="88" customWidth="1"/>
    <col min="14869" max="14869" width="6.28515625" style="88" customWidth="1"/>
    <col min="14870" max="14870" width="5.140625" style="88" customWidth="1"/>
    <col min="14871" max="14871" width="5.28515625" style="88" customWidth="1"/>
    <col min="14872" max="14872" width="3.5703125" style="88" customWidth="1"/>
    <col min="14873" max="14873" width="5" style="88" customWidth="1"/>
    <col min="14874" max="14874" width="9.85546875" style="88" customWidth="1"/>
    <col min="14875" max="14875" width="3.42578125" style="88" customWidth="1"/>
    <col min="14876" max="14876" width="20.28515625" style="88" customWidth="1"/>
    <col min="14877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4.140625" style="88" customWidth="1"/>
    <col min="15110" max="15110" width="5.14062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6.28515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6.28515625" style="88" customWidth="1"/>
    <col min="15124" max="15124" width="0.5703125" style="88" customWidth="1"/>
    <col min="15125" max="15125" width="6.28515625" style="88" customWidth="1"/>
    <col min="15126" max="15126" width="5.140625" style="88" customWidth="1"/>
    <col min="15127" max="15127" width="5.28515625" style="88" customWidth="1"/>
    <col min="15128" max="15128" width="3.5703125" style="88" customWidth="1"/>
    <col min="15129" max="15129" width="5" style="88" customWidth="1"/>
    <col min="15130" max="15130" width="9.85546875" style="88" customWidth="1"/>
    <col min="15131" max="15131" width="3.42578125" style="88" customWidth="1"/>
    <col min="15132" max="15132" width="20.28515625" style="88" customWidth="1"/>
    <col min="15133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4.140625" style="88" customWidth="1"/>
    <col min="15366" max="15366" width="5.14062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6.28515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6.28515625" style="88" customWidth="1"/>
    <col min="15380" max="15380" width="0.5703125" style="88" customWidth="1"/>
    <col min="15381" max="15381" width="6.28515625" style="88" customWidth="1"/>
    <col min="15382" max="15382" width="5.140625" style="88" customWidth="1"/>
    <col min="15383" max="15383" width="5.28515625" style="88" customWidth="1"/>
    <col min="15384" max="15384" width="3.5703125" style="88" customWidth="1"/>
    <col min="15385" max="15385" width="5" style="88" customWidth="1"/>
    <col min="15386" max="15386" width="9.85546875" style="88" customWidth="1"/>
    <col min="15387" max="15387" width="3.42578125" style="88" customWidth="1"/>
    <col min="15388" max="15388" width="20.28515625" style="88" customWidth="1"/>
    <col min="15389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4.140625" style="88" customWidth="1"/>
    <col min="15622" max="15622" width="5.14062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6.28515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6.28515625" style="88" customWidth="1"/>
    <col min="15636" max="15636" width="0.5703125" style="88" customWidth="1"/>
    <col min="15637" max="15637" width="6.28515625" style="88" customWidth="1"/>
    <col min="15638" max="15638" width="5.140625" style="88" customWidth="1"/>
    <col min="15639" max="15639" width="5.28515625" style="88" customWidth="1"/>
    <col min="15640" max="15640" width="3.5703125" style="88" customWidth="1"/>
    <col min="15641" max="15641" width="5" style="88" customWidth="1"/>
    <col min="15642" max="15642" width="9.85546875" style="88" customWidth="1"/>
    <col min="15643" max="15643" width="3.42578125" style="88" customWidth="1"/>
    <col min="15644" max="15644" width="20.28515625" style="88" customWidth="1"/>
    <col min="15645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4.140625" style="88" customWidth="1"/>
    <col min="15878" max="15878" width="5.14062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6.28515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6.28515625" style="88" customWidth="1"/>
    <col min="15892" max="15892" width="0.5703125" style="88" customWidth="1"/>
    <col min="15893" max="15893" width="6.28515625" style="88" customWidth="1"/>
    <col min="15894" max="15894" width="5.140625" style="88" customWidth="1"/>
    <col min="15895" max="15895" width="5.28515625" style="88" customWidth="1"/>
    <col min="15896" max="15896" width="3.5703125" style="88" customWidth="1"/>
    <col min="15897" max="15897" width="5" style="88" customWidth="1"/>
    <col min="15898" max="15898" width="9.85546875" style="88" customWidth="1"/>
    <col min="15899" max="15899" width="3.42578125" style="88" customWidth="1"/>
    <col min="15900" max="15900" width="20.28515625" style="88" customWidth="1"/>
    <col min="15901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4.140625" style="88" customWidth="1"/>
    <col min="16134" max="16134" width="5.14062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6.28515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6.28515625" style="88" customWidth="1"/>
    <col min="16148" max="16148" width="0.5703125" style="88" customWidth="1"/>
    <col min="16149" max="16149" width="6.28515625" style="88" customWidth="1"/>
    <col min="16150" max="16150" width="5.140625" style="88" customWidth="1"/>
    <col min="16151" max="16151" width="5.28515625" style="88" customWidth="1"/>
    <col min="16152" max="16152" width="3.5703125" style="88" customWidth="1"/>
    <col min="16153" max="16153" width="5" style="88" customWidth="1"/>
    <col min="16154" max="16154" width="9.85546875" style="88" customWidth="1"/>
    <col min="16155" max="16155" width="3.42578125" style="88" customWidth="1"/>
    <col min="16156" max="16156" width="20.28515625" style="88" customWidth="1"/>
    <col min="16157" max="16384" width="9.140625" style="88"/>
  </cols>
  <sheetData>
    <row r="1" spans="1:28" ht="18.75" x14ac:dyDescent="0.25">
      <c r="A1" s="73" t="s">
        <v>83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28" ht="13.5" thickBot="1" x14ac:dyDescent="0.3">
      <c r="A2" s="205"/>
      <c r="B2" s="205"/>
      <c r="C2" s="205"/>
      <c r="D2" s="205"/>
      <c r="E2" s="205"/>
      <c r="F2" s="205"/>
      <c r="G2" s="205"/>
      <c r="I2" s="48" t="s">
        <v>31</v>
      </c>
      <c r="J2" s="209" t="s">
        <v>32</v>
      </c>
      <c r="K2" s="209"/>
      <c r="L2" s="209"/>
      <c r="M2" s="209"/>
      <c r="O2" s="48" t="s">
        <v>33</v>
      </c>
      <c r="P2" s="210" t="s">
        <v>141</v>
      </c>
      <c r="Q2" s="210"/>
      <c r="R2" s="210"/>
      <c r="S2" s="210"/>
      <c r="T2" s="210"/>
      <c r="U2" s="210"/>
      <c r="V2" s="210"/>
      <c r="W2" s="48" t="s">
        <v>34</v>
      </c>
      <c r="X2" s="209" t="s">
        <v>142</v>
      </c>
      <c r="Y2" s="209"/>
      <c r="Z2" s="209"/>
    </row>
    <row r="3" spans="1:28" ht="15" customHeight="1" x14ac:dyDescent="0.25">
      <c r="A3" s="211"/>
      <c r="B3" s="212"/>
      <c r="C3" s="49" t="s">
        <v>35</v>
      </c>
      <c r="D3" s="213" t="s">
        <v>36</v>
      </c>
      <c r="E3" s="213"/>
      <c r="F3" s="214"/>
      <c r="G3" s="213" t="s">
        <v>10</v>
      </c>
      <c r="H3" s="213"/>
      <c r="I3" s="213"/>
      <c r="J3" s="216" t="s">
        <v>37</v>
      </c>
      <c r="K3" s="217"/>
      <c r="L3" s="217"/>
      <c r="M3" s="217"/>
      <c r="N3" s="218"/>
      <c r="O3" s="50" t="s">
        <v>38</v>
      </c>
      <c r="P3" s="51"/>
      <c r="Q3" s="51"/>
      <c r="R3" s="51"/>
      <c r="S3" s="52"/>
      <c r="T3" s="219" t="s">
        <v>39</v>
      </c>
      <c r="U3" s="213"/>
      <c r="V3" s="213"/>
      <c r="W3" s="213"/>
      <c r="X3" s="214"/>
      <c r="Y3" s="219" t="s">
        <v>40</v>
      </c>
      <c r="Z3" s="213"/>
      <c r="AA3" s="212"/>
      <c r="AB3" s="206" t="s">
        <v>75</v>
      </c>
    </row>
    <row r="4" spans="1:28" ht="15" customHeight="1" x14ac:dyDescent="0.25">
      <c r="A4" s="191"/>
      <c r="B4" s="192"/>
      <c r="C4" s="196"/>
      <c r="D4" s="196"/>
      <c r="E4" s="196"/>
      <c r="F4" s="236"/>
      <c r="G4" s="215"/>
      <c r="H4" s="215"/>
      <c r="I4" s="215"/>
      <c r="J4" s="195" t="s">
        <v>144</v>
      </c>
      <c r="K4" s="196"/>
      <c r="L4" s="196"/>
      <c r="M4" s="197" t="s">
        <v>73</v>
      </c>
      <c r="N4" s="198"/>
      <c r="O4" s="199" t="s">
        <v>144</v>
      </c>
      <c r="P4" s="200"/>
      <c r="Q4" s="200"/>
      <c r="R4" s="200"/>
      <c r="S4" s="53" t="s">
        <v>41</v>
      </c>
      <c r="T4" s="220"/>
      <c r="U4" s="215"/>
      <c r="V4" s="215"/>
      <c r="W4" s="215"/>
      <c r="X4" s="221"/>
      <c r="Y4" s="220"/>
      <c r="Z4" s="215"/>
      <c r="AA4" s="222"/>
      <c r="AB4" s="207"/>
    </row>
    <row r="5" spans="1:28" ht="15" customHeight="1" x14ac:dyDescent="0.25">
      <c r="A5" s="191"/>
      <c r="B5" s="192"/>
      <c r="C5" s="94" t="s">
        <v>42</v>
      </c>
      <c r="D5" s="201"/>
      <c r="E5" s="201"/>
      <c r="F5" s="202"/>
      <c r="G5" s="178" t="s">
        <v>43</v>
      </c>
      <c r="H5" s="179"/>
      <c r="I5" s="180"/>
      <c r="J5" s="54" t="s">
        <v>44</v>
      </c>
      <c r="K5" s="94"/>
      <c r="L5" s="74"/>
      <c r="M5" s="203"/>
      <c r="N5" s="204"/>
      <c r="O5" s="54" t="s">
        <v>45</v>
      </c>
      <c r="P5" s="55"/>
      <c r="Q5" s="55"/>
      <c r="R5" s="55"/>
      <c r="S5" s="56"/>
      <c r="T5" s="178" t="s">
        <v>146</v>
      </c>
      <c r="U5" s="179"/>
      <c r="V5" s="179"/>
      <c r="W5" s="179"/>
      <c r="X5" s="180"/>
      <c r="Y5" s="178" t="s">
        <v>147</v>
      </c>
      <c r="Z5" s="179"/>
      <c r="AA5" s="192"/>
      <c r="AB5" s="207" t="s">
        <v>20</v>
      </c>
    </row>
    <row r="6" spans="1:28" ht="15" customHeight="1" thickBot="1" x14ac:dyDescent="0.3">
      <c r="A6" s="193"/>
      <c r="B6" s="194"/>
      <c r="C6" s="210"/>
      <c r="D6" s="210"/>
      <c r="E6" s="210"/>
      <c r="F6" s="223"/>
      <c r="G6" s="181"/>
      <c r="H6" s="182"/>
      <c r="I6" s="183"/>
      <c r="J6" s="224" t="s">
        <v>206</v>
      </c>
      <c r="K6" s="210"/>
      <c r="L6" s="210"/>
      <c r="M6" s="225" t="s">
        <v>26</v>
      </c>
      <c r="N6" s="226"/>
      <c r="O6" s="189">
        <v>2</v>
      </c>
      <c r="P6" s="190"/>
      <c r="Q6" s="190"/>
      <c r="R6" s="190"/>
      <c r="S6" s="57" t="s">
        <v>46</v>
      </c>
      <c r="T6" s="181"/>
      <c r="U6" s="182"/>
      <c r="V6" s="182"/>
      <c r="W6" s="182"/>
      <c r="X6" s="183"/>
      <c r="Y6" s="181"/>
      <c r="Z6" s="182"/>
      <c r="AA6" s="194"/>
      <c r="AB6" s="208"/>
    </row>
    <row r="7" spans="1:28" x14ac:dyDescent="0.25">
      <c r="A7" s="75" t="s">
        <v>47</v>
      </c>
      <c r="B7" s="237" t="s">
        <v>48</v>
      </c>
      <c r="C7" s="237"/>
      <c r="D7" s="237"/>
      <c r="E7" s="237"/>
      <c r="F7" s="237"/>
      <c r="G7" s="95" t="s">
        <v>49</v>
      </c>
      <c r="H7" s="237" t="s">
        <v>50</v>
      </c>
      <c r="I7" s="237"/>
      <c r="J7" s="237" t="s">
        <v>78</v>
      </c>
      <c r="K7" s="237"/>
      <c r="L7" s="239" t="s">
        <v>51</v>
      </c>
      <c r="M7" s="239"/>
      <c r="N7" s="239"/>
      <c r="O7" s="95" t="s">
        <v>52</v>
      </c>
      <c r="P7" s="237" t="s">
        <v>53</v>
      </c>
      <c r="Q7" s="237"/>
      <c r="R7" s="237" t="s">
        <v>207</v>
      </c>
      <c r="S7" s="237"/>
      <c r="T7" s="237" t="s">
        <v>54</v>
      </c>
      <c r="U7" s="237"/>
      <c r="V7" s="237"/>
      <c r="W7" s="237"/>
      <c r="X7" s="237"/>
      <c r="Y7" s="237"/>
      <c r="Z7" s="237"/>
      <c r="AA7" s="238"/>
      <c r="AB7" s="86"/>
    </row>
    <row r="8" spans="1:28" x14ac:dyDescent="0.25">
      <c r="A8" s="76">
        <v>1</v>
      </c>
      <c r="B8" s="162" t="s">
        <v>208</v>
      </c>
      <c r="C8" s="163"/>
      <c r="D8" s="163"/>
      <c r="E8" s="163"/>
      <c r="F8" s="164"/>
      <c r="G8" s="58">
        <v>5</v>
      </c>
      <c r="H8" s="58"/>
      <c r="I8" s="58">
        <v>325</v>
      </c>
      <c r="J8" s="165" t="s">
        <v>84</v>
      </c>
      <c r="K8" s="166"/>
      <c r="L8" s="167" t="s">
        <v>95</v>
      </c>
      <c r="M8" s="167"/>
      <c r="N8" s="167"/>
      <c r="O8" s="58">
        <v>35</v>
      </c>
      <c r="P8" s="58"/>
      <c r="Q8" s="58" t="s">
        <v>85</v>
      </c>
      <c r="R8" s="168" t="s">
        <v>28</v>
      </c>
      <c r="S8" s="169"/>
      <c r="T8" s="162" t="s">
        <v>209</v>
      </c>
      <c r="U8" s="163"/>
      <c r="V8" s="163"/>
      <c r="W8" s="163"/>
      <c r="X8" s="163"/>
      <c r="Y8" s="163"/>
      <c r="Z8" s="163"/>
      <c r="AA8" s="170"/>
      <c r="AB8" s="59" t="e">
        <f>O8*R8</f>
        <v>#VALUE!</v>
      </c>
    </row>
    <row r="9" spans="1:28" x14ac:dyDescent="0.25">
      <c r="A9" s="76">
        <v>2</v>
      </c>
      <c r="B9" s="162" t="s">
        <v>86</v>
      </c>
      <c r="C9" s="163"/>
      <c r="D9" s="163"/>
      <c r="E9" s="163"/>
      <c r="F9" s="164"/>
      <c r="G9" s="58">
        <v>3</v>
      </c>
      <c r="H9" s="58"/>
      <c r="I9" s="58">
        <v>325</v>
      </c>
      <c r="J9" s="165" t="s">
        <v>84</v>
      </c>
      <c r="K9" s="166"/>
      <c r="L9" s="167" t="s">
        <v>79</v>
      </c>
      <c r="M9" s="167"/>
      <c r="N9" s="167"/>
      <c r="O9" s="58">
        <v>35</v>
      </c>
      <c r="P9" s="58"/>
      <c r="Q9" s="58" t="s">
        <v>85</v>
      </c>
      <c r="R9" s="168" t="s">
        <v>28</v>
      </c>
      <c r="S9" s="169"/>
      <c r="T9" s="162" t="s">
        <v>21</v>
      </c>
      <c r="U9" s="163"/>
      <c r="V9" s="163"/>
      <c r="W9" s="163"/>
      <c r="X9" s="163"/>
      <c r="Y9" s="163"/>
      <c r="Z9" s="163"/>
      <c r="AA9" s="170"/>
      <c r="AB9" s="59" t="e">
        <f t="shared" ref="AB9:AB17" si="0">O9*R9</f>
        <v>#VALUE!</v>
      </c>
    </row>
    <row r="10" spans="1:28" x14ac:dyDescent="0.25">
      <c r="A10" s="76">
        <v>3</v>
      </c>
      <c r="B10" s="162" t="s">
        <v>210</v>
      </c>
      <c r="C10" s="163"/>
      <c r="D10" s="163"/>
      <c r="E10" s="163"/>
      <c r="F10" s="164"/>
      <c r="G10" s="58">
        <v>1.4</v>
      </c>
      <c r="H10" s="58"/>
      <c r="I10" s="58">
        <v>325</v>
      </c>
      <c r="J10" s="165" t="s">
        <v>84</v>
      </c>
      <c r="K10" s="166"/>
      <c r="L10" s="167" t="s">
        <v>79</v>
      </c>
      <c r="M10" s="167"/>
      <c r="N10" s="167"/>
      <c r="O10" s="58">
        <v>15</v>
      </c>
      <c r="P10" s="58"/>
      <c r="Q10" s="58" t="s">
        <v>85</v>
      </c>
      <c r="R10" s="168" t="s">
        <v>28</v>
      </c>
      <c r="S10" s="169"/>
      <c r="T10" s="162" t="s">
        <v>170</v>
      </c>
      <c r="U10" s="163"/>
      <c r="V10" s="163"/>
      <c r="W10" s="163"/>
      <c r="X10" s="163"/>
      <c r="Y10" s="163"/>
      <c r="Z10" s="163"/>
      <c r="AA10" s="170"/>
      <c r="AB10" s="59" t="e">
        <f t="shared" si="0"/>
        <v>#VALUE!</v>
      </c>
    </row>
    <row r="11" spans="1:28" x14ac:dyDescent="0.25">
      <c r="A11" s="76">
        <v>4</v>
      </c>
      <c r="B11" s="162" t="s">
        <v>211</v>
      </c>
      <c r="C11" s="163"/>
      <c r="D11" s="163"/>
      <c r="E11" s="163"/>
      <c r="F11" s="164"/>
      <c r="G11" s="58">
        <v>5</v>
      </c>
      <c r="H11" s="58"/>
      <c r="I11" s="58">
        <v>325</v>
      </c>
      <c r="J11" s="165"/>
      <c r="K11" s="166"/>
      <c r="L11" s="167" t="s">
        <v>95</v>
      </c>
      <c r="M11" s="167"/>
      <c r="N11" s="167"/>
      <c r="O11" s="58">
        <v>2</v>
      </c>
      <c r="P11" s="58"/>
      <c r="Q11" s="58" t="s">
        <v>55</v>
      </c>
      <c r="R11" s="168" t="s">
        <v>28</v>
      </c>
      <c r="S11" s="169"/>
      <c r="T11" s="162" t="s">
        <v>212</v>
      </c>
      <c r="U11" s="163"/>
      <c r="V11" s="163"/>
      <c r="W11" s="163"/>
      <c r="X11" s="163"/>
      <c r="Y11" s="163"/>
      <c r="Z11" s="163"/>
      <c r="AA11" s="170"/>
      <c r="AB11" s="59" t="e">
        <f t="shared" si="0"/>
        <v>#VALUE!</v>
      </c>
    </row>
    <row r="12" spans="1:28" x14ac:dyDescent="0.25">
      <c r="A12" s="76">
        <v>5</v>
      </c>
      <c r="B12" s="162" t="s">
        <v>213</v>
      </c>
      <c r="C12" s="163"/>
      <c r="D12" s="163"/>
      <c r="E12" s="163"/>
      <c r="F12" s="164"/>
      <c r="G12" s="96" t="s">
        <v>214</v>
      </c>
      <c r="H12" s="58"/>
      <c r="I12" s="58">
        <v>325</v>
      </c>
      <c r="J12" s="165"/>
      <c r="K12" s="166"/>
      <c r="L12" s="167" t="s">
        <v>95</v>
      </c>
      <c r="M12" s="167"/>
      <c r="N12" s="167"/>
      <c r="O12" s="58">
        <v>1</v>
      </c>
      <c r="P12" s="58"/>
      <c r="Q12" s="58" t="s">
        <v>55</v>
      </c>
      <c r="R12" s="168" t="s">
        <v>28</v>
      </c>
      <c r="S12" s="169"/>
      <c r="T12" s="162" t="s">
        <v>215</v>
      </c>
      <c r="U12" s="163"/>
      <c r="V12" s="163"/>
      <c r="W12" s="163"/>
      <c r="X12" s="163"/>
      <c r="Y12" s="163"/>
      <c r="Z12" s="163"/>
      <c r="AA12" s="170"/>
      <c r="AB12" s="59" t="e">
        <f t="shared" si="0"/>
        <v>#VALUE!</v>
      </c>
    </row>
    <row r="13" spans="1:28" x14ac:dyDescent="0.25">
      <c r="A13" s="76">
        <v>5</v>
      </c>
      <c r="B13" s="162" t="s">
        <v>216</v>
      </c>
      <c r="C13" s="163"/>
      <c r="D13" s="163"/>
      <c r="E13" s="163"/>
      <c r="F13" s="164"/>
      <c r="G13" s="96" t="s">
        <v>217</v>
      </c>
      <c r="H13" s="58"/>
      <c r="I13" s="58">
        <v>325</v>
      </c>
      <c r="J13" s="165"/>
      <c r="K13" s="166"/>
      <c r="L13" s="167" t="s">
        <v>95</v>
      </c>
      <c r="M13" s="167"/>
      <c r="N13" s="167"/>
      <c r="O13" s="58">
        <v>1</v>
      </c>
      <c r="P13" s="58"/>
      <c r="Q13" s="58" t="s">
        <v>55</v>
      </c>
      <c r="R13" s="168" t="s">
        <v>28</v>
      </c>
      <c r="S13" s="169"/>
      <c r="T13" s="162" t="s">
        <v>218</v>
      </c>
      <c r="U13" s="163"/>
      <c r="V13" s="163"/>
      <c r="W13" s="163"/>
      <c r="X13" s="163"/>
      <c r="Y13" s="163"/>
      <c r="Z13" s="163"/>
      <c r="AA13" s="170"/>
      <c r="AB13" s="59" t="e">
        <f t="shared" si="0"/>
        <v>#VALUE!</v>
      </c>
    </row>
    <row r="14" spans="1:28" x14ac:dyDescent="0.25">
      <c r="A14" s="76">
        <v>6</v>
      </c>
      <c r="B14" s="162" t="s">
        <v>219</v>
      </c>
      <c r="C14" s="163"/>
      <c r="D14" s="163"/>
      <c r="E14" s="163"/>
      <c r="F14" s="164"/>
      <c r="G14" s="58">
        <v>5</v>
      </c>
      <c r="H14" s="58"/>
      <c r="I14" s="58">
        <v>325</v>
      </c>
      <c r="J14" s="165"/>
      <c r="K14" s="166"/>
      <c r="L14" s="167" t="s">
        <v>95</v>
      </c>
      <c r="M14" s="167"/>
      <c r="N14" s="167"/>
      <c r="O14" s="58">
        <v>20</v>
      </c>
      <c r="P14" s="58"/>
      <c r="Q14" s="58" t="s">
        <v>55</v>
      </c>
      <c r="R14" s="168" t="s">
        <v>28</v>
      </c>
      <c r="S14" s="169"/>
      <c r="T14" s="162" t="s">
        <v>220</v>
      </c>
      <c r="U14" s="163"/>
      <c r="V14" s="163"/>
      <c r="W14" s="163"/>
      <c r="X14" s="163"/>
      <c r="Y14" s="163"/>
      <c r="Z14" s="163"/>
      <c r="AA14" s="170"/>
      <c r="AB14" s="59" t="e">
        <f t="shared" si="0"/>
        <v>#VALUE!</v>
      </c>
    </row>
    <row r="15" spans="1:28" x14ac:dyDescent="0.25">
      <c r="A15" s="76">
        <v>7</v>
      </c>
      <c r="B15" s="162" t="s">
        <v>91</v>
      </c>
      <c r="C15" s="163"/>
      <c r="D15" s="163"/>
      <c r="E15" s="163"/>
      <c r="F15" s="164"/>
      <c r="G15" s="58">
        <v>5</v>
      </c>
      <c r="H15" s="58"/>
      <c r="I15" s="58">
        <v>325</v>
      </c>
      <c r="J15" s="165"/>
      <c r="K15" s="166"/>
      <c r="L15" s="167" t="s">
        <v>79</v>
      </c>
      <c r="M15" s="167"/>
      <c r="N15" s="167"/>
      <c r="O15" s="58">
        <v>11</v>
      </c>
      <c r="P15" s="58"/>
      <c r="Q15" s="58" t="s">
        <v>55</v>
      </c>
      <c r="R15" s="168" t="s">
        <v>28</v>
      </c>
      <c r="S15" s="169"/>
      <c r="T15" s="162" t="s">
        <v>221</v>
      </c>
      <c r="U15" s="163"/>
      <c r="V15" s="163"/>
      <c r="W15" s="163"/>
      <c r="X15" s="163"/>
      <c r="Y15" s="163"/>
      <c r="Z15" s="163"/>
      <c r="AA15" s="170"/>
      <c r="AB15" s="59" t="e">
        <f t="shared" si="0"/>
        <v>#VALUE!</v>
      </c>
    </row>
    <row r="16" spans="1:28" x14ac:dyDescent="0.25">
      <c r="A16" s="76">
        <v>8</v>
      </c>
      <c r="B16" s="162" t="s">
        <v>90</v>
      </c>
      <c r="C16" s="163"/>
      <c r="D16" s="163"/>
      <c r="E16" s="163"/>
      <c r="F16" s="164"/>
      <c r="G16" s="58">
        <v>3</v>
      </c>
      <c r="H16" s="58"/>
      <c r="I16" s="58">
        <v>325</v>
      </c>
      <c r="J16" s="165"/>
      <c r="K16" s="166"/>
      <c r="L16" s="167" t="s">
        <v>79</v>
      </c>
      <c r="M16" s="167"/>
      <c r="N16" s="167"/>
      <c r="O16" s="58">
        <v>12</v>
      </c>
      <c r="P16" s="58"/>
      <c r="Q16" s="58" t="s">
        <v>55</v>
      </c>
      <c r="R16" s="168" t="s">
        <v>28</v>
      </c>
      <c r="S16" s="169"/>
      <c r="T16" s="162" t="s">
        <v>222</v>
      </c>
      <c r="U16" s="163"/>
      <c r="V16" s="163"/>
      <c r="W16" s="163"/>
      <c r="X16" s="163"/>
      <c r="Y16" s="163"/>
      <c r="Z16" s="163"/>
      <c r="AA16" s="170"/>
      <c r="AB16" s="59" t="e">
        <f t="shared" si="0"/>
        <v>#VALUE!</v>
      </c>
    </row>
    <row r="17" spans="1:28" x14ac:dyDescent="0.25">
      <c r="A17" s="76">
        <v>9</v>
      </c>
      <c r="B17" s="162" t="s">
        <v>88</v>
      </c>
      <c r="C17" s="163"/>
      <c r="D17" s="163"/>
      <c r="E17" s="163"/>
      <c r="F17" s="164"/>
      <c r="G17" s="58">
        <v>5</v>
      </c>
      <c r="H17" s="58"/>
      <c r="I17" s="58">
        <v>325</v>
      </c>
      <c r="J17" s="165"/>
      <c r="K17" s="166"/>
      <c r="L17" s="167" t="s">
        <v>79</v>
      </c>
      <c r="M17" s="167"/>
      <c r="N17" s="167"/>
      <c r="O17" s="58">
        <v>2</v>
      </c>
      <c r="P17" s="58"/>
      <c r="Q17" s="58" t="s">
        <v>55</v>
      </c>
      <c r="R17" s="168" t="s">
        <v>28</v>
      </c>
      <c r="S17" s="169"/>
      <c r="T17" s="162" t="s">
        <v>223</v>
      </c>
      <c r="U17" s="163"/>
      <c r="V17" s="163"/>
      <c r="W17" s="163"/>
      <c r="X17" s="163"/>
      <c r="Y17" s="163"/>
      <c r="Z17" s="163"/>
      <c r="AA17" s="170"/>
      <c r="AB17" s="59" t="e">
        <f t="shared" si="0"/>
        <v>#VALUE!</v>
      </c>
    </row>
    <row r="18" spans="1:28" ht="13.5" thickBot="1" x14ac:dyDescent="0.3">
      <c r="A18" s="76">
        <v>10</v>
      </c>
      <c r="B18" s="240"/>
      <c r="C18" s="241"/>
      <c r="D18" s="241"/>
      <c r="E18" s="241"/>
      <c r="F18" s="242"/>
      <c r="G18" s="106"/>
      <c r="H18" s="106"/>
      <c r="I18" s="106"/>
      <c r="J18" s="243"/>
      <c r="K18" s="244"/>
      <c r="L18" s="245"/>
      <c r="M18" s="245"/>
      <c r="N18" s="245"/>
      <c r="O18" s="106"/>
      <c r="P18" s="106"/>
      <c r="Q18" s="106"/>
      <c r="R18" s="243"/>
      <c r="S18" s="244"/>
      <c r="T18" s="240"/>
      <c r="U18" s="241"/>
      <c r="V18" s="241"/>
      <c r="W18" s="241"/>
      <c r="X18" s="241"/>
      <c r="Y18" s="241"/>
      <c r="Z18" s="241"/>
      <c r="AA18" s="246"/>
      <c r="AB18" s="126"/>
    </row>
    <row r="19" spans="1:28" ht="13.5" thickBot="1" x14ac:dyDescent="0.3">
      <c r="B19" s="151" t="s">
        <v>57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13" t="e">
        <f>SUM(AB8:AB17)</f>
        <v>#VALUE!</v>
      </c>
    </row>
    <row r="22" spans="1:28" ht="15" customHeight="1" x14ac:dyDescent="0.25"/>
    <row r="23" spans="1:28" ht="18" customHeight="1" x14ac:dyDescent="0.25"/>
    <row r="24" spans="1:28" ht="11.25" customHeight="1" x14ac:dyDescent="0.25"/>
    <row r="25" spans="1:28" ht="15" customHeight="1" x14ac:dyDescent="0.25"/>
    <row r="29" spans="1:28" ht="12.75" customHeight="1" x14ac:dyDescent="0.25"/>
    <row r="30" spans="1:28" ht="12.75" customHeight="1" x14ac:dyDescent="0.25"/>
    <row r="62" ht="13.5" customHeight="1" x14ac:dyDescent="0.25"/>
    <row r="63" ht="13.5" customHeight="1" x14ac:dyDescent="0.25"/>
    <row r="64" ht="12.75" customHeight="1" x14ac:dyDescent="0.25"/>
    <row r="65" ht="13.5" customHeight="1" x14ac:dyDescent="0.25"/>
    <row r="69" ht="12.75" customHeight="1" x14ac:dyDescent="0.25"/>
    <row r="70" ht="12.75" customHeight="1" x14ac:dyDescent="0.25"/>
    <row r="102" ht="13.5" customHeight="1" x14ac:dyDescent="0.25"/>
    <row r="103" ht="13.5" customHeight="1" x14ac:dyDescent="0.25"/>
    <row r="104" ht="12.75" customHeight="1" x14ac:dyDescent="0.25"/>
    <row r="105" ht="13.5" customHeight="1" x14ac:dyDescent="0.25"/>
    <row r="109" ht="12.75" customHeight="1" x14ac:dyDescent="0.25"/>
    <row r="110" ht="12.75" customHeight="1" x14ac:dyDescent="0.25"/>
    <row r="142" ht="13.5" customHeight="1" x14ac:dyDescent="0.25"/>
    <row r="143" ht="13.5" customHeight="1" x14ac:dyDescent="0.25"/>
    <row r="144" ht="12.75" customHeight="1" x14ac:dyDescent="0.25"/>
    <row r="145" ht="13.5" customHeight="1" x14ac:dyDescent="0.25"/>
    <row r="149" ht="12.75" customHeight="1" x14ac:dyDescent="0.25"/>
    <row r="150" ht="12.75" customHeight="1" x14ac:dyDescent="0.25"/>
    <row r="182" ht="13.5" customHeight="1" x14ac:dyDescent="0.25"/>
    <row r="183" ht="13.5" customHeight="1" x14ac:dyDescent="0.25"/>
    <row r="184" ht="12.75" customHeight="1" x14ac:dyDescent="0.25"/>
    <row r="185" ht="13.5" customHeight="1" x14ac:dyDescent="0.25"/>
    <row r="189" ht="12.75" customHeight="1" x14ac:dyDescent="0.25"/>
    <row r="190" ht="12.75" customHeight="1" x14ac:dyDescent="0.25"/>
    <row r="222" ht="13.5" customHeight="1" x14ac:dyDescent="0.25"/>
    <row r="223" ht="13.5" customHeight="1" x14ac:dyDescent="0.25"/>
    <row r="224" ht="12.75" customHeight="1" x14ac:dyDescent="0.25"/>
    <row r="225" ht="13.5" customHeight="1" x14ac:dyDescent="0.25"/>
    <row r="229" ht="12.75" customHeight="1" x14ac:dyDescent="0.25"/>
    <row r="230" ht="12.75" customHeight="1" x14ac:dyDescent="0.25"/>
    <row r="262" ht="13.5" customHeight="1" x14ac:dyDescent="0.25"/>
    <row r="263" ht="13.5" customHeight="1" x14ac:dyDescent="0.25"/>
    <row r="264" ht="12.75" customHeight="1" x14ac:dyDescent="0.25"/>
    <row r="265" ht="13.5" customHeight="1" x14ac:dyDescent="0.25"/>
    <row r="269" ht="12.75" customHeight="1" x14ac:dyDescent="0.25"/>
    <row r="270" ht="12.75" customHeight="1" x14ac:dyDescent="0.25"/>
    <row r="302" ht="13.5" customHeight="1" x14ac:dyDescent="0.25"/>
    <row r="303" ht="13.5" customHeight="1" x14ac:dyDescent="0.25"/>
    <row r="304" ht="12.75" customHeight="1" x14ac:dyDescent="0.25"/>
    <row r="305" ht="13.5" customHeight="1" x14ac:dyDescent="0.25"/>
    <row r="309" ht="12.75" customHeight="1" x14ac:dyDescent="0.25"/>
    <row r="310" ht="12.75" customHeight="1" x14ac:dyDescent="0.25"/>
    <row r="342" ht="13.5" customHeight="1" x14ac:dyDescent="0.25"/>
    <row r="343" ht="13.5" customHeight="1" x14ac:dyDescent="0.25"/>
    <row r="344" ht="12.75" customHeight="1" x14ac:dyDescent="0.25"/>
    <row r="345" ht="13.5" customHeight="1" x14ac:dyDescent="0.25"/>
    <row r="349" ht="12.75" customHeight="1" x14ac:dyDescent="0.25"/>
    <row r="350" ht="12.75" customHeight="1" x14ac:dyDescent="0.25"/>
    <row r="382" ht="13.5" customHeight="1" x14ac:dyDescent="0.25"/>
    <row r="383" ht="13.5" customHeight="1" x14ac:dyDescent="0.25"/>
    <row r="384" ht="12.75" customHeight="1" x14ac:dyDescent="0.25"/>
    <row r="385" ht="13.5" customHeight="1" x14ac:dyDescent="0.25"/>
    <row r="389" ht="12.75" customHeight="1" x14ac:dyDescent="0.25"/>
    <row r="390" ht="12.75" customHeight="1" x14ac:dyDescent="0.25"/>
    <row r="422" ht="13.5" customHeight="1" x14ac:dyDescent="0.25"/>
    <row r="423" ht="13.5" customHeight="1" x14ac:dyDescent="0.25"/>
    <row r="424" ht="12.75" customHeight="1" x14ac:dyDescent="0.25"/>
    <row r="425" ht="13.5" customHeight="1" x14ac:dyDescent="0.25"/>
    <row r="429" ht="12.75" customHeight="1" x14ac:dyDescent="0.25"/>
    <row r="430" ht="12.75" customHeight="1" x14ac:dyDescent="0.25"/>
    <row r="462" ht="13.5" customHeight="1" x14ac:dyDescent="0.25"/>
    <row r="463" ht="13.5" customHeight="1" x14ac:dyDescent="0.25"/>
    <row r="464" ht="12.75" customHeight="1" x14ac:dyDescent="0.25"/>
    <row r="465" ht="13.5" customHeight="1" x14ac:dyDescent="0.25"/>
    <row r="469" ht="12.75" customHeight="1" x14ac:dyDescent="0.25"/>
    <row r="470" ht="12.75" customHeight="1" x14ac:dyDescent="0.25"/>
    <row r="502" ht="13.5" customHeight="1" x14ac:dyDescent="0.25"/>
    <row r="503" ht="13.5" customHeight="1" x14ac:dyDescent="0.25"/>
    <row r="504" ht="12.75" customHeight="1" x14ac:dyDescent="0.25"/>
    <row r="505" ht="13.5" customHeight="1" x14ac:dyDescent="0.25"/>
    <row r="509" ht="12.75" customHeight="1" x14ac:dyDescent="0.25"/>
    <row r="510" ht="12.75" customHeight="1" x14ac:dyDescent="0.25"/>
    <row r="542" ht="13.5" customHeight="1" x14ac:dyDescent="0.25"/>
    <row r="543" ht="13.5" customHeight="1" x14ac:dyDescent="0.25"/>
    <row r="544" ht="12.75" customHeight="1" x14ac:dyDescent="0.25"/>
    <row r="545" ht="13.5" customHeight="1" x14ac:dyDescent="0.25"/>
    <row r="549" ht="12.75" customHeight="1" x14ac:dyDescent="0.25"/>
    <row r="550" ht="12.75" customHeight="1" x14ac:dyDescent="0.25"/>
    <row r="582" ht="13.5" customHeight="1" x14ac:dyDescent="0.25"/>
    <row r="583" ht="13.5" customHeight="1" x14ac:dyDescent="0.25"/>
    <row r="584" ht="12.75" customHeight="1" x14ac:dyDescent="0.25"/>
    <row r="585" ht="13.5" customHeight="1" x14ac:dyDescent="0.25"/>
    <row r="589" ht="12.75" customHeight="1" x14ac:dyDescent="0.25"/>
    <row r="590" ht="12.75" customHeight="1" x14ac:dyDescent="0.25"/>
    <row r="614" ht="12" customHeight="1" x14ac:dyDescent="0.25"/>
    <row r="622" ht="13.5" customHeight="1" x14ac:dyDescent="0.25"/>
    <row r="623" ht="13.5" customHeight="1" x14ac:dyDescent="0.25"/>
    <row r="624" ht="12.75" customHeight="1" x14ac:dyDescent="0.25"/>
    <row r="625" ht="13.5" customHeight="1" x14ac:dyDescent="0.25"/>
    <row r="629" ht="12.75" customHeight="1" x14ac:dyDescent="0.25"/>
    <row r="630" ht="12.75" customHeight="1" x14ac:dyDescent="0.25"/>
    <row r="662" ht="13.5" customHeight="1" x14ac:dyDescent="0.25"/>
    <row r="663" ht="13.5" customHeight="1" x14ac:dyDescent="0.25"/>
    <row r="664" ht="12.75" customHeight="1" x14ac:dyDescent="0.25"/>
    <row r="665" ht="13.5" customHeight="1" x14ac:dyDescent="0.25"/>
    <row r="669" ht="12.75" customHeight="1" x14ac:dyDescent="0.25"/>
    <row r="670" ht="12.75" customHeight="1" x14ac:dyDescent="0.25"/>
    <row r="702" ht="13.5" customHeight="1" x14ac:dyDescent="0.25"/>
    <row r="703" ht="13.5" customHeight="1" x14ac:dyDescent="0.25"/>
    <row r="704" ht="12.75" customHeight="1" x14ac:dyDescent="0.25"/>
    <row r="705" ht="13.5" customHeight="1" x14ac:dyDescent="0.25"/>
    <row r="709" ht="12.75" customHeight="1" x14ac:dyDescent="0.25"/>
    <row r="710" ht="12.75" customHeight="1" x14ac:dyDescent="0.25"/>
    <row r="742" ht="13.5" customHeight="1" x14ac:dyDescent="0.25"/>
    <row r="743" ht="13.5" customHeight="1" x14ac:dyDescent="0.25"/>
    <row r="744" ht="12.75" customHeight="1" x14ac:dyDescent="0.25"/>
    <row r="745" ht="13.5" customHeight="1" x14ac:dyDescent="0.25"/>
    <row r="749" ht="12.75" customHeight="1" x14ac:dyDescent="0.25"/>
    <row r="750" ht="12.75" customHeight="1" x14ac:dyDescent="0.25"/>
    <row r="782" ht="13.5" customHeight="1" x14ac:dyDescent="0.25"/>
    <row r="783" ht="13.5" customHeight="1" x14ac:dyDescent="0.25"/>
    <row r="784" ht="12.75" customHeight="1" x14ac:dyDescent="0.25"/>
    <row r="785" ht="13.5" customHeight="1" x14ac:dyDescent="0.25"/>
    <row r="789" ht="12.75" customHeight="1" x14ac:dyDescent="0.25"/>
    <row r="790" ht="12.75" customHeight="1" x14ac:dyDescent="0.25"/>
    <row r="822" ht="13.5" customHeight="1" x14ac:dyDescent="0.25"/>
    <row r="823" ht="13.5" customHeight="1" x14ac:dyDescent="0.25"/>
    <row r="824" ht="12.75" customHeight="1" x14ac:dyDescent="0.25"/>
    <row r="825" ht="13.5" customHeight="1" x14ac:dyDescent="0.25"/>
    <row r="829" ht="12.75" customHeight="1" x14ac:dyDescent="0.25"/>
    <row r="830" ht="12.75" customHeight="1" x14ac:dyDescent="0.25"/>
    <row r="862" ht="13.5" customHeight="1" x14ac:dyDescent="0.25"/>
    <row r="863" ht="13.5" customHeight="1" x14ac:dyDescent="0.25"/>
    <row r="864" ht="12.75" customHeight="1" x14ac:dyDescent="0.25"/>
    <row r="865" ht="13.5" customHeight="1" x14ac:dyDescent="0.25"/>
    <row r="869" ht="12.75" customHeight="1" x14ac:dyDescent="0.25"/>
    <row r="870" ht="12.75" customHeight="1" x14ac:dyDescent="0.25"/>
    <row r="902" ht="13.5" customHeight="1" x14ac:dyDescent="0.25"/>
    <row r="903" ht="13.5" customHeight="1" x14ac:dyDescent="0.25"/>
    <row r="904" ht="12.75" customHeight="1" x14ac:dyDescent="0.25"/>
    <row r="905" ht="13.5" customHeight="1" x14ac:dyDescent="0.25"/>
    <row r="909" ht="12.75" customHeight="1" x14ac:dyDescent="0.25"/>
    <row r="910" ht="12.75" customHeight="1" x14ac:dyDescent="0.25"/>
    <row r="942" ht="13.5" customHeight="1" x14ac:dyDescent="0.25"/>
    <row r="943" ht="13.5" customHeight="1" x14ac:dyDescent="0.25"/>
    <row r="944" ht="12.75" customHeight="1" x14ac:dyDescent="0.25"/>
    <row r="945" ht="13.5" customHeight="1" x14ac:dyDescent="0.25"/>
    <row r="949" ht="12.75" customHeight="1" x14ac:dyDescent="0.25"/>
    <row r="950" ht="12.75" customHeight="1" x14ac:dyDescent="0.25"/>
    <row r="982" ht="13.5" customHeight="1" x14ac:dyDescent="0.25"/>
    <row r="983" ht="13.5" customHeight="1" x14ac:dyDescent="0.25"/>
    <row r="984" ht="12.75" customHeight="1" x14ac:dyDescent="0.25"/>
    <row r="985" ht="13.5" customHeight="1" x14ac:dyDescent="0.25"/>
  </sheetData>
  <mergeCells count="89">
    <mergeCell ref="B19:AA19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Y5:AA6"/>
    <mergeCell ref="AB5:AB6"/>
    <mergeCell ref="C6:F6"/>
    <mergeCell ref="J6:L6"/>
    <mergeCell ref="M6:N6"/>
    <mergeCell ref="O6:R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A2:G2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CENA CELKEM</vt:lpstr>
      <vt:lpstr>Kotel</vt:lpstr>
      <vt:lpstr>Armatury</vt:lpstr>
      <vt:lpstr>MaR</vt:lpstr>
      <vt:lpstr>Rozpis potrubí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2018-07-18T13:53:13Z</cp:lastPrinted>
  <dcterms:created xsi:type="dcterms:W3CDTF">2018-04-04T12:21:49Z</dcterms:created>
  <dcterms:modified xsi:type="dcterms:W3CDTF">2018-07-18T13:53:21Z</dcterms:modified>
</cp:coreProperties>
</file>