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1.sppu.local\fileshare\Vyberova rizeni 2018\024_Ramcova_sml_Plyny\ZD\final\Doplnujici_informace\"/>
    </mc:Choice>
  </mc:AlternateContent>
  <bookViews>
    <workbookView xWindow="0" yWindow="0" windowWidth="28800" windowHeight="118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M14" i="1"/>
  <c r="M15" i="1" s="1"/>
  <c r="N4" i="1"/>
  <c r="N5" i="1"/>
  <c r="N6" i="1"/>
  <c r="N7" i="1"/>
  <c r="N8" i="1"/>
  <c r="N9" i="1"/>
  <c r="N10" i="1"/>
  <c r="N11" i="1"/>
  <c r="N3" i="1"/>
  <c r="M4" i="1"/>
  <c r="M5" i="1"/>
  <c r="M6" i="1"/>
  <c r="M7" i="1"/>
  <c r="M8" i="1"/>
  <c r="M9" i="1"/>
  <c r="M10" i="1"/>
  <c r="M11" i="1"/>
  <c r="M3" i="1"/>
  <c r="I4" i="1"/>
  <c r="I5" i="1"/>
  <c r="I6" i="1"/>
  <c r="I7" i="1"/>
  <c r="I8" i="1"/>
  <c r="I9" i="1"/>
  <c r="I10" i="1"/>
  <c r="I11" i="1"/>
  <c r="I12" i="1"/>
  <c r="I13" i="1"/>
  <c r="I3" i="1"/>
  <c r="L4" i="1" l="1"/>
  <c r="L5" i="1"/>
  <c r="L6" i="1"/>
  <c r="L7" i="1"/>
  <c r="L8" i="1"/>
  <c r="L9" i="1"/>
  <c r="L10" i="1"/>
  <c r="L11" i="1"/>
  <c r="L12" i="1"/>
  <c r="L13" i="1"/>
  <c r="L3" i="1"/>
  <c r="H4" i="1"/>
  <c r="H5" i="1"/>
  <c r="H6" i="1"/>
  <c r="H7" i="1"/>
  <c r="H8" i="1"/>
  <c r="H9" i="1"/>
  <c r="H10" i="1"/>
  <c r="H11" i="1"/>
  <c r="H12" i="1"/>
  <c r="H13" i="1"/>
  <c r="H3" i="1"/>
  <c r="D13" i="1" l="1"/>
  <c r="M13" i="1" s="1"/>
  <c r="D12" i="1"/>
  <c r="M12" i="1" s="1"/>
  <c r="D11" i="1"/>
  <c r="D10" i="1"/>
  <c r="D9" i="1"/>
  <c r="D8" i="1"/>
  <c r="D7" i="1"/>
  <c r="D6" i="1"/>
  <c r="D5" i="1"/>
  <c r="D4" i="1"/>
  <c r="D3" i="1"/>
  <c r="N12" i="1" l="1"/>
  <c r="N13" i="1"/>
</calcChain>
</file>

<file path=xl/sharedStrings.xml><?xml version="1.0" encoding="utf-8"?>
<sst xmlns="http://schemas.openxmlformats.org/spreadsheetml/2006/main" count="74" uniqueCount="30">
  <si>
    <t>Položka</t>
  </si>
  <si>
    <t>jednotková cena za plyn v láhvi bez DPH</t>
  </si>
  <si>
    <t>předpokládané čerpání za 12 měsíců</t>
  </si>
  <si>
    <t>celková cena za plyn</t>
  </si>
  <si>
    <t>Cena pronájmu 1ks lahve za1 den bez DPH</t>
  </si>
  <si>
    <t>celková cena pronájmu lahví</t>
  </si>
  <si>
    <t xml:space="preserve">Pro účely plnění rámcové smlouvy jsou závazné výhradně jednotkové ceny </t>
  </si>
  <si>
    <t>Jednotkové ceny jsou stanoveny jako konečné a nejvýše přípustné</t>
  </si>
  <si>
    <t>Příloha č. 7b      Závazná struktura celkové nabídkové ceny pro hodnocení část B veřejné zakázky</t>
  </si>
  <si>
    <t>Hydrocarbons 1</t>
  </si>
  <si>
    <t>Hydrocarbons 2</t>
  </si>
  <si>
    <t>Hydrocarbons 3</t>
  </si>
  <si>
    <t>Carbon oxides 1</t>
  </si>
  <si>
    <t>Carbon oxides 2</t>
  </si>
  <si>
    <t>Carbon oxides 3</t>
  </si>
  <si>
    <t>Sulphur 1</t>
  </si>
  <si>
    <t>Sulphur 2</t>
  </si>
  <si>
    <t>Sulphur 3</t>
  </si>
  <si>
    <t>Permanent 1</t>
  </si>
  <si>
    <t>Permanent 2</t>
  </si>
  <si>
    <t>předpokládané čerpání za 12 měsíců (365 dnů)</t>
  </si>
  <si>
    <t>[DOPLNÍ ÚČASTNÍK]</t>
  </si>
  <si>
    <t>Cena pronájmu 1ks JEDNOSTUPŇOVÉHO ventilu za1 den bez DPH</t>
  </si>
  <si>
    <t>Cena pronájmu 1ks DVOUSTUPŇOVÉHO ventilu za1 den bez DPH</t>
  </si>
  <si>
    <t>celková cena pronájmu ventilů (při použití JEDNOSTUPŇOVÝCH ventilů)</t>
  </si>
  <si>
    <t>celková cena pronájmu ventilů (při použití DVOUSTUPŇOVÝCH ventilů)</t>
  </si>
  <si>
    <t>CELKEM (při použití JEDNOSTUPŇOVÝCH ventilů)</t>
  </si>
  <si>
    <t>CELKEM (při použití DVOUSTUPŇOVÝCH ventilů)</t>
  </si>
  <si>
    <t>Celková nabídková cena při použití jednostupňových/dvoustupňových ventilů</t>
  </si>
  <si>
    <r>
      <t>Celková nabídková cena</t>
    </r>
    <r>
      <rPr>
        <b/>
        <sz val="16"/>
        <color rgb="FFFF0000"/>
        <rFont val="Times New Roman"/>
        <family val="1"/>
        <charset val="238"/>
      </rPr>
      <t xml:space="preserve"> (průměr)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</si>
</sst>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theme="1"/>
      <name val="Calibri"/>
      <family val="2"/>
      <charset val="238"/>
    </font>
    <font>
      <b/>
      <sz val="16"/>
      <color rgb="FF00000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0"/>
      <color rgb="FFFF0000"/>
      <name val="Times New Roman"/>
      <family val="1"/>
      <charset val="238"/>
    </font>
    <font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164" fontId="5" fillId="2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164" fontId="9" fillId="2" borderId="3" xfId="0" applyNumberFormat="1" applyFont="1" applyFill="1" applyBorder="1" applyAlignment="1">
      <alignment horizontal="center" vertical="center"/>
    </xf>
    <xf numFmtId="164" fontId="9" fillId="2" borderId="5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164" fontId="2" fillId="3" borderId="10" xfId="0" applyNumberFormat="1" applyFont="1" applyFill="1" applyBorder="1" applyAlignment="1">
      <alignment horizontal="center" vertical="center"/>
    </xf>
    <xf numFmtId="164" fontId="2" fillId="3" borderId="11" xfId="0" applyNumberFormat="1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7" fillId="0" borderId="0" xfId="0" applyFont="1"/>
    <xf numFmtId="164" fontId="1" fillId="0" borderId="12" xfId="0" applyNumberFormat="1" applyFont="1" applyBorder="1" applyAlignment="1">
      <alignment horizontal="center" vertical="center"/>
    </xf>
    <xf numFmtId="164" fontId="10" fillId="0" borderId="12" xfId="0" applyNumberFormat="1" applyFont="1" applyBorder="1" applyAlignment="1">
      <alignment horizontal="center" vertical="center"/>
    </xf>
    <xf numFmtId="164" fontId="12" fillId="0" borderId="11" xfId="0" applyNumberFormat="1" applyFont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zoomScaleNormal="100" workbookViewId="0">
      <selection activeCell="J12" sqref="J12"/>
    </sheetView>
  </sheetViews>
  <sheetFormatPr defaultRowHeight="15" x14ac:dyDescent="0.25"/>
  <cols>
    <col min="1" max="1" width="19.7109375" customWidth="1"/>
    <col min="2" max="2" width="19" bestFit="1" customWidth="1"/>
    <col min="3" max="3" width="18" customWidth="1"/>
    <col min="4" max="4" width="16" customWidth="1"/>
    <col min="5" max="6" width="19.140625" customWidth="1"/>
    <col min="7" max="7" width="17.85546875" bestFit="1" customWidth="1"/>
    <col min="8" max="8" width="19.5703125" customWidth="1"/>
    <col min="9" max="10" width="19" customWidth="1"/>
    <col min="11" max="11" width="17.85546875" bestFit="1" customWidth="1"/>
    <col min="12" max="12" width="15.5703125" customWidth="1"/>
    <col min="13" max="13" width="19.42578125" customWidth="1"/>
    <col min="14" max="14" width="20" customWidth="1"/>
  </cols>
  <sheetData>
    <row r="1" spans="1:14" ht="21.75" thickBot="1" x14ac:dyDescent="0.3">
      <c r="A1" s="14" t="s">
        <v>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75.75" thickBot="1" x14ac:dyDescent="0.3">
      <c r="A2" s="1" t="s">
        <v>0</v>
      </c>
      <c r="B2" s="2" t="s">
        <v>1</v>
      </c>
      <c r="C2" s="2" t="s">
        <v>2</v>
      </c>
      <c r="D2" s="2" t="s">
        <v>3</v>
      </c>
      <c r="E2" s="16" t="s">
        <v>22</v>
      </c>
      <c r="F2" s="16" t="s">
        <v>23</v>
      </c>
      <c r="G2" s="2" t="s">
        <v>20</v>
      </c>
      <c r="H2" s="19" t="s">
        <v>24</v>
      </c>
      <c r="I2" s="19" t="s">
        <v>25</v>
      </c>
      <c r="J2" s="3" t="s">
        <v>4</v>
      </c>
      <c r="K2" s="2" t="s">
        <v>20</v>
      </c>
      <c r="L2" s="2" t="s">
        <v>5</v>
      </c>
      <c r="M2" s="22" t="s">
        <v>26</v>
      </c>
      <c r="N2" s="19" t="s">
        <v>27</v>
      </c>
    </row>
    <row r="3" spans="1:14" ht="15.75" thickBot="1" x14ac:dyDescent="0.3">
      <c r="A3" s="4" t="s">
        <v>9</v>
      </c>
      <c r="B3" s="5" t="s">
        <v>21</v>
      </c>
      <c r="C3" s="6">
        <v>1</v>
      </c>
      <c r="D3" s="7" t="e">
        <f>B3*C3</f>
        <v>#VALUE!</v>
      </c>
      <c r="E3" s="5" t="s">
        <v>21</v>
      </c>
      <c r="F3" s="17" t="s">
        <v>21</v>
      </c>
      <c r="G3" s="6">
        <v>1</v>
      </c>
      <c r="H3" s="13" t="e">
        <f>E3*G3*365</f>
        <v>#VALUE!</v>
      </c>
      <c r="I3" s="20" t="e">
        <f>F3*G3*365</f>
        <v>#VALUE!</v>
      </c>
      <c r="J3" s="5" t="s">
        <v>21</v>
      </c>
      <c r="K3" s="6">
        <v>1</v>
      </c>
      <c r="L3" s="13" t="e">
        <f>J3*K3*365</f>
        <v>#VALUE!</v>
      </c>
      <c r="M3" s="8" t="e">
        <f>D3+H3+L3</f>
        <v>#VALUE!</v>
      </c>
      <c r="N3" s="23" t="e">
        <f>L3+I3+D3</f>
        <v>#VALUE!</v>
      </c>
    </row>
    <row r="4" spans="1:14" ht="15.75" thickBot="1" x14ac:dyDescent="0.3">
      <c r="A4" s="9" t="s">
        <v>10</v>
      </c>
      <c r="B4" s="5" t="s">
        <v>21</v>
      </c>
      <c r="C4" s="10">
        <v>1</v>
      </c>
      <c r="D4" s="11" t="e">
        <f t="shared" ref="D4:D13" si="0">B4*C4</f>
        <v>#VALUE!</v>
      </c>
      <c r="E4" s="5" t="s">
        <v>21</v>
      </c>
      <c r="F4" s="18" t="s">
        <v>21</v>
      </c>
      <c r="G4" s="10">
        <v>1</v>
      </c>
      <c r="H4" s="11" t="e">
        <f>E4*G4*365</f>
        <v>#VALUE!</v>
      </c>
      <c r="I4" s="21" t="e">
        <f t="shared" ref="I4:I13" si="1">F4*G4*365</f>
        <v>#VALUE!</v>
      </c>
      <c r="J4" s="5" t="s">
        <v>21</v>
      </c>
      <c r="K4" s="10">
        <v>1</v>
      </c>
      <c r="L4" s="11" t="e">
        <f t="shared" ref="L4:L13" si="2">J4*K4*365</f>
        <v>#VALUE!</v>
      </c>
      <c r="M4" s="12" t="e">
        <f t="shared" ref="M4:M13" si="3">D4+H4+L4</f>
        <v>#VALUE!</v>
      </c>
      <c r="N4" s="24" t="e">
        <f t="shared" ref="N4:N13" si="4">L4+I4+D4</f>
        <v>#VALUE!</v>
      </c>
    </row>
    <row r="5" spans="1:14" ht="15.75" thickBot="1" x14ac:dyDescent="0.3">
      <c r="A5" s="9" t="s">
        <v>11</v>
      </c>
      <c r="B5" s="5" t="s">
        <v>21</v>
      </c>
      <c r="C5" s="10">
        <v>1</v>
      </c>
      <c r="D5" s="11" t="e">
        <f t="shared" si="0"/>
        <v>#VALUE!</v>
      </c>
      <c r="E5" s="5" t="s">
        <v>21</v>
      </c>
      <c r="F5" s="18" t="s">
        <v>21</v>
      </c>
      <c r="G5" s="10">
        <v>1</v>
      </c>
      <c r="H5" s="11" t="e">
        <f>E5*G5*365</f>
        <v>#VALUE!</v>
      </c>
      <c r="I5" s="21" t="e">
        <f t="shared" si="1"/>
        <v>#VALUE!</v>
      </c>
      <c r="J5" s="5" t="s">
        <v>21</v>
      </c>
      <c r="K5" s="10">
        <v>1</v>
      </c>
      <c r="L5" s="11" t="e">
        <f t="shared" si="2"/>
        <v>#VALUE!</v>
      </c>
      <c r="M5" s="12" t="e">
        <f t="shared" si="3"/>
        <v>#VALUE!</v>
      </c>
      <c r="N5" s="24" t="e">
        <f t="shared" si="4"/>
        <v>#VALUE!</v>
      </c>
    </row>
    <row r="6" spans="1:14" ht="15.75" thickBot="1" x14ac:dyDescent="0.3">
      <c r="A6" s="9" t="s">
        <v>12</v>
      </c>
      <c r="B6" s="5" t="s">
        <v>21</v>
      </c>
      <c r="C6" s="10">
        <v>1</v>
      </c>
      <c r="D6" s="11" t="e">
        <f t="shared" si="0"/>
        <v>#VALUE!</v>
      </c>
      <c r="E6" s="5" t="s">
        <v>21</v>
      </c>
      <c r="F6" s="18" t="s">
        <v>21</v>
      </c>
      <c r="G6" s="10">
        <v>1</v>
      </c>
      <c r="H6" s="11" t="e">
        <f>E6*G6*365</f>
        <v>#VALUE!</v>
      </c>
      <c r="I6" s="21" t="e">
        <f t="shared" si="1"/>
        <v>#VALUE!</v>
      </c>
      <c r="J6" s="5" t="s">
        <v>21</v>
      </c>
      <c r="K6" s="10">
        <v>1</v>
      </c>
      <c r="L6" s="11" t="e">
        <f t="shared" si="2"/>
        <v>#VALUE!</v>
      </c>
      <c r="M6" s="12" t="e">
        <f t="shared" si="3"/>
        <v>#VALUE!</v>
      </c>
      <c r="N6" s="24" t="e">
        <f t="shared" si="4"/>
        <v>#VALUE!</v>
      </c>
    </row>
    <row r="7" spans="1:14" ht="15.75" thickBot="1" x14ac:dyDescent="0.3">
      <c r="A7" s="9" t="s">
        <v>13</v>
      </c>
      <c r="B7" s="5" t="s">
        <v>21</v>
      </c>
      <c r="C7" s="10">
        <v>1</v>
      </c>
      <c r="D7" s="11" t="e">
        <f t="shared" si="0"/>
        <v>#VALUE!</v>
      </c>
      <c r="E7" s="5" t="s">
        <v>21</v>
      </c>
      <c r="F7" s="18" t="s">
        <v>21</v>
      </c>
      <c r="G7" s="10">
        <v>1</v>
      </c>
      <c r="H7" s="11" t="e">
        <f>E7*G7*365</f>
        <v>#VALUE!</v>
      </c>
      <c r="I7" s="21" t="e">
        <f t="shared" si="1"/>
        <v>#VALUE!</v>
      </c>
      <c r="J7" s="5" t="s">
        <v>21</v>
      </c>
      <c r="K7" s="10">
        <v>1</v>
      </c>
      <c r="L7" s="11" t="e">
        <f t="shared" si="2"/>
        <v>#VALUE!</v>
      </c>
      <c r="M7" s="12" t="e">
        <f t="shared" si="3"/>
        <v>#VALUE!</v>
      </c>
      <c r="N7" s="24" t="e">
        <f t="shared" si="4"/>
        <v>#VALUE!</v>
      </c>
    </row>
    <row r="8" spans="1:14" ht="15.75" thickBot="1" x14ac:dyDescent="0.3">
      <c r="A8" s="9" t="s">
        <v>14</v>
      </c>
      <c r="B8" s="5" t="s">
        <v>21</v>
      </c>
      <c r="C8" s="10">
        <v>1</v>
      </c>
      <c r="D8" s="11" t="e">
        <f t="shared" si="0"/>
        <v>#VALUE!</v>
      </c>
      <c r="E8" s="5" t="s">
        <v>21</v>
      </c>
      <c r="F8" s="18" t="s">
        <v>21</v>
      </c>
      <c r="G8" s="10">
        <v>1</v>
      </c>
      <c r="H8" s="11" t="e">
        <f>E8*G8*365</f>
        <v>#VALUE!</v>
      </c>
      <c r="I8" s="21" t="e">
        <f t="shared" si="1"/>
        <v>#VALUE!</v>
      </c>
      <c r="J8" s="5" t="s">
        <v>21</v>
      </c>
      <c r="K8" s="10">
        <v>1</v>
      </c>
      <c r="L8" s="11" t="e">
        <f t="shared" si="2"/>
        <v>#VALUE!</v>
      </c>
      <c r="M8" s="12" t="e">
        <f t="shared" si="3"/>
        <v>#VALUE!</v>
      </c>
      <c r="N8" s="24" t="e">
        <f t="shared" si="4"/>
        <v>#VALUE!</v>
      </c>
    </row>
    <row r="9" spans="1:14" ht="15.75" thickBot="1" x14ac:dyDescent="0.3">
      <c r="A9" s="9" t="s">
        <v>15</v>
      </c>
      <c r="B9" s="5" t="s">
        <v>21</v>
      </c>
      <c r="C9" s="10">
        <v>1</v>
      </c>
      <c r="D9" s="11" t="e">
        <f t="shared" si="0"/>
        <v>#VALUE!</v>
      </c>
      <c r="E9" s="5" t="s">
        <v>21</v>
      </c>
      <c r="F9" s="18" t="s">
        <v>21</v>
      </c>
      <c r="G9" s="10">
        <v>1</v>
      </c>
      <c r="H9" s="11" t="e">
        <f>E9*G9*365</f>
        <v>#VALUE!</v>
      </c>
      <c r="I9" s="21" t="e">
        <f t="shared" si="1"/>
        <v>#VALUE!</v>
      </c>
      <c r="J9" s="5" t="s">
        <v>21</v>
      </c>
      <c r="K9" s="10">
        <v>1</v>
      </c>
      <c r="L9" s="11" t="e">
        <f t="shared" si="2"/>
        <v>#VALUE!</v>
      </c>
      <c r="M9" s="12" t="e">
        <f t="shared" si="3"/>
        <v>#VALUE!</v>
      </c>
      <c r="N9" s="24" t="e">
        <f t="shared" si="4"/>
        <v>#VALUE!</v>
      </c>
    </row>
    <row r="10" spans="1:14" ht="15.75" thickBot="1" x14ac:dyDescent="0.3">
      <c r="A10" s="9" t="s">
        <v>16</v>
      </c>
      <c r="B10" s="5" t="s">
        <v>21</v>
      </c>
      <c r="C10" s="10">
        <v>1</v>
      </c>
      <c r="D10" s="11" t="e">
        <f t="shared" si="0"/>
        <v>#VALUE!</v>
      </c>
      <c r="E10" s="5" t="s">
        <v>21</v>
      </c>
      <c r="F10" s="18" t="s">
        <v>21</v>
      </c>
      <c r="G10" s="10">
        <v>1</v>
      </c>
      <c r="H10" s="11" t="e">
        <f>E10*G10*365</f>
        <v>#VALUE!</v>
      </c>
      <c r="I10" s="21" t="e">
        <f t="shared" si="1"/>
        <v>#VALUE!</v>
      </c>
      <c r="J10" s="5" t="s">
        <v>21</v>
      </c>
      <c r="K10" s="10">
        <v>1</v>
      </c>
      <c r="L10" s="11" t="e">
        <f t="shared" si="2"/>
        <v>#VALUE!</v>
      </c>
      <c r="M10" s="12" t="e">
        <f t="shared" si="3"/>
        <v>#VALUE!</v>
      </c>
      <c r="N10" s="24" t="e">
        <f t="shared" si="4"/>
        <v>#VALUE!</v>
      </c>
    </row>
    <row r="11" spans="1:14" ht="15.75" thickBot="1" x14ac:dyDescent="0.3">
      <c r="A11" s="9" t="s">
        <v>17</v>
      </c>
      <c r="B11" s="5" t="s">
        <v>21</v>
      </c>
      <c r="C11" s="10">
        <v>1</v>
      </c>
      <c r="D11" s="11" t="e">
        <f t="shared" si="0"/>
        <v>#VALUE!</v>
      </c>
      <c r="E11" s="5" t="s">
        <v>21</v>
      </c>
      <c r="F11" s="18" t="s">
        <v>21</v>
      </c>
      <c r="G11" s="10">
        <v>1</v>
      </c>
      <c r="H11" s="11" t="e">
        <f>E11*G11*365</f>
        <v>#VALUE!</v>
      </c>
      <c r="I11" s="21" t="e">
        <f t="shared" si="1"/>
        <v>#VALUE!</v>
      </c>
      <c r="J11" s="5" t="s">
        <v>21</v>
      </c>
      <c r="K11" s="10">
        <v>1</v>
      </c>
      <c r="L11" s="11" t="e">
        <f t="shared" si="2"/>
        <v>#VALUE!</v>
      </c>
      <c r="M11" s="12" t="e">
        <f t="shared" si="3"/>
        <v>#VALUE!</v>
      </c>
      <c r="N11" s="24" t="e">
        <f t="shared" si="4"/>
        <v>#VALUE!</v>
      </c>
    </row>
    <row r="12" spans="1:14" ht="15.75" thickBot="1" x14ac:dyDescent="0.3">
      <c r="A12" s="9" t="s">
        <v>18</v>
      </c>
      <c r="B12" s="5" t="s">
        <v>21</v>
      </c>
      <c r="C12" s="10">
        <v>1</v>
      </c>
      <c r="D12" s="11" t="e">
        <f t="shared" si="0"/>
        <v>#VALUE!</v>
      </c>
      <c r="E12" s="5" t="s">
        <v>21</v>
      </c>
      <c r="F12" s="18" t="s">
        <v>21</v>
      </c>
      <c r="G12" s="10">
        <v>1</v>
      </c>
      <c r="H12" s="11" t="e">
        <f>E12*G12*365</f>
        <v>#VALUE!</v>
      </c>
      <c r="I12" s="21" t="e">
        <f t="shared" si="1"/>
        <v>#VALUE!</v>
      </c>
      <c r="J12" s="5" t="s">
        <v>21</v>
      </c>
      <c r="K12" s="10">
        <v>1</v>
      </c>
      <c r="L12" s="11" t="e">
        <f t="shared" si="2"/>
        <v>#VALUE!</v>
      </c>
      <c r="M12" s="12" t="e">
        <f t="shared" si="3"/>
        <v>#VALUE!</v>
      </c>
      <c r="N12" s="24" t="e">
        <f t="shared" si="4"/>
        <v>#VALUE!</v>
      </c>
    </row>
    <row r="13" spans="1:14" ht="15.75" thickBot="1" x14ac:dyDescent="0.3">
      <c r="A13" s="9" t="s">
        <v>19</v>
      </c>
      <c r="B13" s="5" t="s">
        <v>21</v>
      </c>
      <c r="C13" s="10">
        <v>1</v>
      </c>
      <c r="D13" s="11" t="e">
        <f t="shared" si="0"/>
        <v>#VALUE!</v>
      </c>
      <c r="E13" s="5" t="s">
        <v>21</v>
      </c>
      <c r="F13" s="18" t="s">
        <v>21</v>
      </c>
      <c r="G13" s="10">
        <v>1</v>
      </c>
      <c r="H13" s="11" t="e">
        <f>E13*G13*365</f>
        <v>#VALUE!</v>
      </c>
      <c r="I13" s="21" t="e">
        <f t="shared" si="1"/>
        <v>#VALUE!</v>
      </c>
      <c r="J13" s="5" t="s">
        <v>21</v>
      </c>
      <c r="K13" s="10">
        <v>1</v>
      </c>
      <c r="L13" s="11" t="e">
        <f t="shared" si="2"/>
        <v>#VALUE!</v>
      </c>
      <c r="M13" s="32" t="e">
        <f t="shared" si="3"/>
        <v>#VALUE!</v>
      </c>
      <c r="N13" s="33" t="e">
        <f t="shared" si="4"/>
        <v>#VALUE!</v>
      </c>
    </row>
    <row r="14" spans="1:14" s="31" customFormat="1" ht="21.75" customHeight="1" thickBot="1" x14ac:dyDescent="0.3">
      <c r="A14" s="29" t="s">
        <v>28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5" t="e">
        <f>SUM(M3:M13)</f>
        <v>#VALUE!</v>
      </c>
      <c r="N14" s="34" t="e">
        <f>SUM(N3:N13)</f>
        <v>#VALUE!</v>
      </c>
    </row>
    <row r="15" spans="1:14" ht="43.5" customHeight="1" thickBot="1" x14ac:dyDescent="0.3">
      <c r="A15" s="25" t="s">
        <v>29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7" t="e">
        <f>AVERAGE(M14:N14)</f>
        <v>#VALUE!</v>
      </c>
      <c r="N15" s="28"/>
    </row>
    <row r="17" spans="1:14" x14ac:dyDescent="0.25">
      <c r="A17" s="15" t="s">
        <v>6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9" spans="1:14" x14ac:dyDescent="0.25">
      <c r="A19" t="s">
        <v>7</v>
      </c>
    </row>
  </sheetData>
  <mergeCells count="5">
    <mergeCell ref="A1:N1"/>
    <mergeCell ref="A15:L15"/>
    <mergeCell ref="A17:N17"/>
    <mergeCell ref="A14:L14"/>
    <mergeCell ref="M15:N15"/>
  </mergeCells>
  <pageMargins left="0.7" right="0.7" top="0.78740157499999996" bottom="0.78740157499999996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Vavroušková</dc:creator>
  <cp:lastModifiedBy>Veronika Vavroušková</cp:lastModifiedBy>
  <cp:lastPrinted>2018-04-30T09:00:58Z</cp:lastPrinted>
  <dcterms:created xsi:type="dcterms:W3CDTF">2016-09-26T10:30:10Z</dcterms:created>
  <dcterms:modified xsi:type="dcterms:W3CDTF">2018-04-30T09:02:02Z</dcterms:modified>
</cp:coreProperties>
</file>